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4.10\Documents\ACC CLIENTS FILES\Capital Management ADSIC\Financial statements\2024\Annual\Additional documents\"/>
    </mc:Choice>
  </mc:AlternateContent>
  <xr:revisionPtr revIDLastSave="0" documentId="13_ncr:1_{D6C2D645-1498-49DC-A26B-4C6DB2A33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  <c r="D35" i="1" s="1"/>
</calcChain>
</file>

<file path=xl/sharedStrings.xml><?xml version="1.0" encoding="utf-8"?>
<sst xmlns="http://schemas.openxmlformats.org/spreadsheetml/2006/main" count="87" uniqueCount="69">
  <si>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</si>
  <si>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</si>
  <si>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</si>
  <si>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</si>
  <si>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</si>
  <si>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</si>
  <si>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</si>
  <si>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</si>
  <si>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</si>
  <si>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</si>
  <si>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</si>
  <si>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</si>
  <si>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</si>
  <si>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</si>
  <si>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</si>
  <si>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</si>
  <si>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</si>
  <si>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</si>
  <si>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</si>
  <si>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</si>
  <si>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</si>
  <si>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</si>
  <si>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</si>
  <si>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</si>
  <si>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</si>
  <si>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</si>
  <si>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</si>
  <si>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</si>
  <si>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</si>
  <si>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</si>
  <si>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</si>
  <si>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</si>
  <si>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</si>
  <si>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</si>
  <si>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</si>
  <si>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</si>
  <si>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</si>
  <si>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</si>
  <si>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</si>
  <si>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</si>
  <si>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</si>
  <si>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</si>
  <si>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</si>
  <si>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</si>
  <si>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</si>
  <si>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</si>
  <si>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</si>
  <si>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</si>
  <si>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</si>
  <si>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</si>
  <si>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</si>
  <si>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………………..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</si>
  <si>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</si>
  <si>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</si>
  <si>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</si>
  <si>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</si>
  <si>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</si>
  <si>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</si>
  <si>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</si>
  <si>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Кепитъл Мениджмънт</t>
  </si>
  <si>
    <t>131550438</t>
  </si>
  <si>
    <t>Владимир Малчев и Христо Христов</t>
  </si>
  <si>
    <t>Заедно</t>
  </si>
  <si>
    <t>www.capitalmanagement-bg.com/</t>
  </si>
  <si>
    <t>www.infostock.bg</t>
  </si>
  <si>
    <t>Съставител</t>
  </si>
  <si>
    <t>Кроу България Адвайзъри ЕООД</t>
  </si>
  <si>
    <t>гр. София, бул. България  39</t>
  </si>
  <si>
    <t>Финансов резултат на Кепитъл Мениджмътн АДСИЦ за периода: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</si>
</sst>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лв.&quot;;[Red]\-#,##0.00\ &quot;лв.&quot;"/>
    <numFmt numFmtId="165" formatCode="#,##0.00\ &quot;лв.&quot;"/>
    <numFmt numFmtId="166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3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5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6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sqref="A1:B1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1" t="s">
        <v>49</v>
      </c>
      <c r="B1" s="41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45657</v>
      </c>
    </row>
    <row r="9" spans="1:2" ht="15.75">
      <c r="A9" s="20" t="s">
        <v>28</v>
      </c>
      <c r="B9" s="32">
        <v>45747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59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60</v>
      </c>
    </row>
    <row r="15" spans="1:2" ht="15.75">
      <c r="A15" s="20" t="s">
        <v>30</v>
      </c>
      <c r="B15" s="25" t="s">
        <v>61</v>
      </c>
    </row>
    <row r="16" spans="1:2" ht="15.75">
      <c r="A16" s="20" t="s">
        <v>38</v>
      </c>
      <c r="B16" s="25" t="s">
        <v>62</v>
      </c>
    </row>
    <row r="17" spans="1:2" ht="15.75">
      <c r="A17" s="20" t="s">
        <v>39</v>
      </c>
      <c r="B17" s="25" t="s">
        <v>67</v>
      </c>
    </row>
    <row r="18" spans="1:2" ht="15.75">
      <c r="A18" s="20" t="s">
        <v>40</v>
      </c>
      <c r="B18" s="25" t="s">
        <v>67</v>
      </c>
    </row>
    <row r="19" spans="1:2" ht="15.75">
      <c r="A19" s="26" t="s">
        <v>41</v>
      </c>
      <c r="B19" s="27"/>
    </row>
    <row r="20" spans="1:2" ht="15.75">
      <c r="A20" s="26" t="s">
        <v>42</v>
      </c>
      <c r="B20" s="27"/>
    </row>
    <row r="21" spans="1:2" ht="15.75">
      <c r="A21" s="26" t="s">
        <v>43</v>
      </c>
      <c r="B21" s="28"/>
    </row>
    <row r="22" spans="1:2" ht="15.75">
      <c r="A22" s="26" t="s">
        <v>44</v>
      </c>
      <c r="B22" s="29" t="s">
        <v>63</v>
      </c>
    </row>
    <row r="23" spans="1:2" ht="15.75">
      <c r="A23" s="20" t="s">
        <v>45</v>
      </c>
      <c r="B23" s="30" t="s">
        <v>64</v>
      </c>
    </row>
    <row r="24" spans="1:2" ht="15.75">
      <c r="A24" s="26" t="s">
        <v>46</v>
      </c>
      <c r="B24" s="27" t="s">
        <v>66</v>
      </c>
    </row>
    <row r="25" spans="1:2" ht="15.75">
      <c r="A25" s="26" t="s">
        <v>47</v>
      </c>
      <c r="B25" s="27" t="s">
        <v>65</v>
      </c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opLeftCell="A30" workbookViewId="0">
      <selection activeCell="D33" sqref="D33:D35"/>
    </sheetView>
  </sheetViews>
  <sheetFormatPr defaultColWidth="9.140625"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1" t="s">
        <v>49</v>
      </c>
      <c r="C1" s="41"/>
      <c r="D1" s="41"/>
    </row>
    <row r="2" spans="2:4" ht="16.5" thickBot="1">
      <c r="B2"/>
    </row>
    <row r="3" spans="2:4" ht="32.25" thickBot="1">
      <c r="B3" s="37" t="s">
        <v>0</v>
      </c>
      <c r="C3" s="35" t="s">
        <v>68</v>
      </c>
      <c r="D3" s="36" t="s">
        <v>12</v>
      </c>
    </row>
    <row r="4" spans="2:4">
      <c r="B4" s="1"/>
      <c r="C4" s="2" t="s">
        <v>1</v>
      </c>
      <c r="D4" s="33">
        <v>3940606.36</v>
      </c>
    </row>
    <row r="5" spans="2:4">
      <c r="B5" s="3"/>
      <c r="C5" s="4" t="s">
        <v>2</v>
      </c>
      <c r="D5" s="34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>
        <v>-3911503.54</v>
      </c>
    </row>
    <row r="31" spans="2:4">
      <c r="B31" s="3"/>
      <c r="C31" s="6" t="s">
        <v>22</v>
      </c>
      <c r="D31" s="11">
        <f>D4+D5+D7+D8+D10+D11+D14+D15+D17+D18+D20+D21+D24+D25+D27+D28+D29+D30</f>
        <v>29102.819999999832</v>
      </c>
    </row>
    <row r="32" spans="2:4" ht="45.75" customHeight="1">
      <c r="B32" s="3"/>
      <c r="C32" s="5" t="s">
        <v>52</v>
      </c>
      <c r="D32" s="13">
        <f>D31*90%</f>
        <v>26192.537999999851</v>
      </c>
    </row>
    <row r="33" spans="2:5" ht="31.5">
      <c r="B33" s="5"/>
      <c r="C33" s="4" t="s">
        <v>26</v>
      </c>
      <c r="D33" s="34">
        <v>81705382.890000001</v>
      </c>
    </row>
    <row r="34" spans="2:5" ht="47.25">
      <c r="B34" s="5"/>
      <c r="C34" s="4" t="s">
        <v>27</v>
      </c>
      <c r="D34" s="34">
        <v>69934345.340000004</v>
      </c>
    </row>
    <row r="35" spans="2:5" ht="144.75" customHeight="1">
      <c r="B35" s="5" t="s">
        <v>53</v>
      </c>
      <c r="C35" s="4" t="s">
        <v>55</v>
      </c>
      <c r="D35" s="34">
        <f>+D32</f>
        <v>26192.537999999851</v>
      </c>
    </row>
    <row r="37" spans="2:5">
      <c r="B37" s="9" t="s">
        <v>20</v>
      </c>
    </row>
    <row r="38" spans="2:5">
      <c r="B38" s="8" t="s">
        <v>57</v>
      </c>
    </row>
    <row r="39" spans="2:5">
      <c r="B39" s="8" t="s">
        <v>56</v>
      </c>
    </row>
    <row r="40" spans="2:5" ht="51" customHeight="1">
      <c r="B40" s="42" t="s">
        <v>58</v>
      </c>
      <c r="C40" s="42"/>
      <c r="D40" s="42"/>
      <c r="E40" s="42"/>
    </row>
    <row r="41" spans="2:5">
      <c r="B41" s="38"/>
      <c r="C41" s="38"/>
      <c r="D41" s="38"/>
    </row>
    <row r="42" spans="2:5">
      <c r="B42" s="14" t="s">
        <v>28</v>
      </c>
      <c r="C42" s="38" t="s">
        <v>51</v>
      </c>
    </row>
    <row r="43" spans="2:5">
      <c r="B43" s="14"/>
      <c r="C43" s="38"/>
    </row>
    <row r="44" spans="2:5">
      <c r="B44" s="15" t="s">
        <v>29</v>
      </c>
      <c r="C44" s="38" t="s">
        <v>51</v>
      </c>
    </row>
    <row r="45" spans="2:5">
      <c r="B45" s="15"/>
      <c r="C45" s="38"/>
    </row>
    <row r="46" spans="2:5">
      <c r="B46" s="15" t="s">
        <v>30</v>
      </c>
      <c r="C46" s="38" t="s">
        <v>51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5" sqref="B5:B6"/>
    </sheetView>
  </sheetViews>
  <sheetFormatPr defaultColWidth="9.140625" defaultRowHeight="15"/>
  <cols>
    <col min="1" max="1" width="9.140625" style="39" customWidth="1"/>
    <col min="2" max="16384" width="9.140625" style="39"/>
  </cols>
  <sheetData>
    <row r="2" spans="2:2" ht="15.75">
      <c r="B2" s="40" t="s">
        <v>54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Росица Ал Зехрауи</dc:creator>
  <cp:lastModifiedBy>Samuil Dimitrov</cp:lastModifiedBy>
  <cp:lastPrinted>2021-03-18T11:32:59Z</cp:lastPrinted>
  <dcterms:created xsi:type="dcterms:W3CDTF">2021-03-17T13:25:50Z</dcterms:created>
  <dcterms:modified xsi:type="dcterms:W3CDTF">2025-03-30T07:04:54Z</dcterms:modified>
</cp:coreProperties>
</file>