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30" tabRatio="668" activeTab="0"/>
  </bookViews>
  <sheets>
    <sheet name="cover" sheetId="1" r:id="rId1"/>
    <sheet name="IS" sheetId="2" r:id="rId2"/>
    <sheet name="BS" sheetId="3" r:id="rId3"/>
    <sheet name="CF" sheetId="4" r:id="rId4"/>
    <sheet name="EQ" sheetId="5" r:id="rId5"/>
    <sheet name="Sheet1" sheetId="6" r:id="rId6"/>
  </sheets>
  <definedNames>
    <definedName name="_xlnm.Print_Area" localSheetId="2">'BS'!$A$1:$G$60</definedName>
    <definedName name="Z_0C92A18C_82C1_43C8_B8D2_6F7E21DEB0D9_.wvu.Cols" localSheetId="2" hidden="1">'BS'!$H:$IV</definedName>
    <definedName name="Z_0C92A18C_82C1_43C8_B8D2_6F7E21DEB0D9_.wvu.Cols" localSheetId="3" hidden="1">'CF'!$H:$IV</definedName>
    <definedName name="Z_0C92A18C_82C1_43C8_B8D2_6F7E21DEB0D9_.wvu.Cols" localSheetId="1" hidden="1">'IS'!$H:$IV</definedName>
    <definedName name="Z_0C92A18C_82C1_43C8_B8D2_6F7E21DEB0D9_.wvu.PrintArea" localSheetId="2" hidden="1">'BS'!$A$1:$G$57</definedName>
    <definedName name="Z_0C92A18C_82C1_43C8_B8D2_6F7E21DEB0D9_.wvu.Rows" localSheetId="2" hidden="1">'BS'!$70:$65536,'BS'!$63:$69</definedName>
    <definedName name="Z_0C92A18C_82C1_43C8_B8D2_6F7E21DEB0D9_.wvu.Rows" localSheetId="3" hidden="1">'CF'!$49:$65536</definedName>
    <definedName name="Z_0C92A18C_82C1_43C8_B8D2_6F7E21DEB0D9_.wvu.Rows" localSheetId="1" hidden="1">'IS'!$50:$65536,'IS'!#REF!,'IS'!$46:$48</definedName>
    <definedName name="Z_2BD2C2C3_AF9C_11D6_9CEF_00D009775214_.wvu.Cols" localSheetId="2" hidden="1">'BS'!$H:$IV</definedName>
    <definedName name="Z_2BD2C2C3_AF9C_11D6_9CEF_00D009775214_.wvu.Cols" localSheetId="3" hidden="1">'CF'!$H:$IV</definedName>
    <definedName name="Z_2BD2C2C3_AF9C_11D6_9CEF_00D009775214_.wvu.Cols" localSheetId="1" hidden="1">'IS'!$H:$IV</definedName>
    <definedName name="Z_2BD2C2C3_AF9C_11D6_9CEF_00D009775214_.wvu.PrintArea" localSheetId="2" hidden="1">'BS'!$A$1:$G$57</definedName>
    <definedName name="Z_2BD2C2C3_AF9C_11D6_9CEF_00D009775214_.wvu.PrintArea" localSheetId="3" hidden="1">'CF'!$A$1:$G$29</definedName>
    <definedName name="Z_2BD2C2C3_AF9C_11D6_9CEF_00D009775214_.wvu.Rows" localSheetId="2" hidden="1">'BS'!$63:$65536</definedName>
    <definedName name="Z_2BD2C2C3_AF9C_11D6_9CEF_00D009775214_.wvu.Rows" localSheetId="3" hidden="1">'CF'!$47:$65536</definedName>
    <definedName name="Z_2BD2C2C3_AF9C_11D6_9CEF_00D009775214_.wvu.Rows" localSheetId="1" hidden="1">'IS'!$46:$65536,'IS'!#REF!</definedName>
    <definedName name="Z_92AC9888_5B7E_11D6_9CEE_00D009757B57_.wvu.Cols" localSheetId="3" hidden="1">'CF'!$H:$K</definedName>
    <definedName name="Z_9656BBF7_C4A3_41EC_B0C6_A21B380E3C2F_.wvu.Cols" localSheetId="3" hidden="1">'CF'!$H:$K</definedName>
    <definedName name="Z_9656BBF7_C4A3_41EC_B0C6_A21B380E3C2F_.wvu.Rows" localSheetId="3" hidden="1">'CF'!$49:$65536</definedName>
    <definedName name="Z_E86A6969_CC86_46AD_8791_0A83E01D895B_.wvu.Cols" localSheetId="2" hidden="1">'BS'!$H:$IV</definedName>
    <definedName name="Z_E86A6969_CC86_46AD_8791_0A83E01D895B_.wvu.Cols" localSheetId="3" hidden="1">'CF'!$H:$IV</definedName>
    <definedName name="Z_E86A6969_CC86_46AD_8791_0A83E01D895B_.wvu.Cols" localSheetId="1" hidden="1">'IS'!$H:$IV</definedName>
    <definedName name="Z_E86A6969_CC86_46AD_8791_0A83E01D895B_.wvu.PrintArea" localSheetId="2" hidden="1">'BS'!$A$1:$G$57</definedName>
    <definedName name="Z_E86A6969_CC86_46AD_8791_0A83E01D895B_.wvu.Rows" localSheetId="2" hidden="1">'BS'!$70:$65536,'BS'!$63:$69</definedName>
    <definedName name="Z_E86A6969_CC86_46AD_8791_0A83E01D895B_.wvu.Rows" localSheetId="3" hidden="1">'CF'!$49:$65536</definedName>
    <definedName name="Z_E86A6969_CC86_46AD_8791_0A83E01D895B_.wvu.Rows" localSheetId="1" hidden="1">'IS'!$50:$65536,'IS'!#REF!,'IS'!$46:$48</definedName>
  </definedNames>
  <calcPr fullCalcOnLoad="1"/>
</workbook>
</file>

<file path=xl/comments2.xml><?xml version="1.0" encoding="utf-8"?>
<comments xmlns="http://schemas.openxmlformats.org/spreadsheetml/2006/main">
  <authors>
    <author>Nadia Viachka</author>
  </authors>
  <commentList>
    <comment ref="D10" authorId="0">
      <text>
        <r>
          <rPr>
            <b/>
            <sz val="8"/>
            <rFont val="Tahoma"/>
            <family val="0"/>
          </rPr>
          <t>Nadia Viachka:</t>
        </r>
        <r>
          <rPr>
            <sz val="8"/>
            <rFont val="Tahoma"/>
            <family val="0"/>
          </rPr>
          <t xml:space="preserve">
+70 от други доходи</t>
        </r>
      </text>
    </comment>
    <comment ref="D16" authorId="0">
      <text>
        <r>
          <rPr>
            <b/>
            <sz val="8"/>
            <rFont val="Tahoma"/>
            <family val="0"/>
          </rPr>
          <t>Nadia Viachka:</t>
        </r>
        <r>
          <rPr>
            <sz val="8"/>
            <rFont val="Tahoma"/>
            <family val="0"/>
          </rPr>
          <t xml:space="preserve">
-70 на приходи от продажби
Иво: -19 - хотелиерски на "други разходи"
-11 - стоки на други разх</t>
        </r>
      </text>
    </comment>
    <comment ref="D18" authorId="0">
      <text>
        <r>
          <rPr>
            <b/>
            <sz val="8"/>
            <rFont val="Tahoma"/>
            <family val="0"/>
          </rPr>
          <t>Nadia Viachka:
+</t>
        </r>
        <r>
          <rPr>
            <sz val="8"/>
            <rFont val="Tahoma"/>
            <family val="2"/>
          </rPr>
          <t>195 от административни разходи - провизии
Иво: -19 от "други доходи"</t>
        </r>
      </text>
    </comment>
    <comment ref="D17" authorId="0">
      <text>
        <r>
          <rPr>
            <b/>
            <sz val="8"/>
            <rFont val="Tahoma"/>
            <family val="0"/>
          </rPr>
          <t>Nadia Viachka:</t>
        </r>
        <r>
          <rPr>
            <sz val="8"/>
            <rFont val="Tahoma"/>
            <family val="0"/>
          </rPr>
          <t xml:space="preserve">
-195 провизии на други разходи</t>
        </r>
      </text>
    </comment>
    <comment ref="F10" authorId="0">
      <text>
        <r>
          <rPr>
            <b/>
            <sz val="8"/>
            <rFont val="Tahoma"/>
            <family val="0"/>
          </rPr>
          <t>Nadia Viachka:</t>
        </r>
        <r>
          <rPr>
            <sz val="8"/>
            <rFont val="Tahoma"/>
            <family val="0"/>
          </rPr>
          <t xml:space="preserve">
+70 от други доходи</t>
        </r>
      </text>
    </comment>
    <comment ref="F16" authorId="0">
      <text>
        <r>
          <rPr>
            <b/>
            <sz val="8"/>
            <rFont val="Tahoma"/>
            <family val="0"/>
          </rPr>
          <t>Nadia Viachka:</t>
        </r>
        <r>
          <rPr>
            <sz val="8"/>
            <rFont val="Tahoma"/>
            <family val="0"/>
          </rPr>
          <t xml:space="preserve">
-70 на приходи от продажби
Иво: -19 - хотелиерски на "други разходи"
-11 - стоки на други разх</t>
        </r>
      </text>
    </comment>
    <comment ref="F17" authorId="0">
      <text>
        <r>
          <rPr>
            <b/>
            <sz val="8"/>
            <rFont val="Tahoma"/>
            <family val="0"/>
          </rPr>
          <t>Nadia Viachka:</t>
        </r>
        <r>
          <rPr>
            <sz val="8"/>
            <rFont val="Tahoma"/>
            <family val="0"/>
          </rPr>
          <t xml:space="preserve">
-195 провизии на други разходи</t>
        </r>
      </text>
    </comment>
    <comment ref="F18" authorId="0">
      <text>
        <r>
          <rPr>
            <b/>
            <sz val="8"/>
            <rFont val="Tahoma"/>
            <family val="0"/>
          </rPr>
          <t>Nadia Viachka:
+</t>
        </r>
        <r>
          <rPr>
            <sz val="8"/>
            <rFont val="Tahoma"/>
            <family val="2"/>
          </rPr>
          <t>195 от административни разходи - провизии
Иво: -19 от "други доходи"</t>
        </r>
      </text>
    </comment>
  </commentList>
</comments>
</file>

<file path=xl/sharedStrings.xml><?xml version="1.0" encoding="utf-8"?>
<sst xmlns="http://schemas.openxmlformats.org/spreadsheetml/2006/main" count="183" uniqueCount="130">
  <si>
    <t>Административни разходи</t>
  </si>
  <si>
    <t>Материални запаси</t>
  </si>
  <si>
    <t>Парични средства и парични еквиваленти</t>
  </si>
  <si>
    <t>Преоценъчен резерв</t>
  </si>
  <si>
    <t>Постъпления от клиенти</t>
  </si>
  <si>
    <t>Плащания на доставчици</t>
  </si>
  <si>
    <t>Приходи от продажби</t>
  </si>
  <si>
    <t>Приложения</t>
  </si>
  <si>
    <t>Други постъпления/(плащания), нетно</t>
  </si>
  <si>
    <t>Парични средства и парични еквиваленти на 1 януари</t>
  </si>
  <si>
    <t>Съвет на директорите:</t>
  </si>
  <si>
    <t>Адрес на управление:</t>
  </si>
  <si>
    <t>Обслужващи банки:</t>
  </si>
  <si>
    <t>BGN '000</t>
  </si>
  <si>
    <t>Изпълнителен директор:</t>
  </si>
  <si>
    <t>BGN'000</t>
  </si>
  <si>
    <t>Други изменения</t>
  </si>
  <si>
    <t>Председател на СД</t>
  </si>
  <si>
    <t>Изпълнителен Директор</t>
  </si>
  <si>
    <t>Член на СД</t>
  </si>
  <si>
    <t>Пасиви по отсрочени данъци</t>
  </si>
  <si>
    <t xml:space="preserve">Общо собствен капитал </t>
  </si>
  <si>
    <t>ОТЧЕТ ЗА ДОХОДИТЕ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</si>
  <si>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</si>
  <si>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</si>
  <si>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</si>
  <si>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</si>
  <si>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</si>
  <si>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 xml:space="preserve">Търговски и други вземания </t>
  </si>
  <si>
    <t>СОБСТВЕН КАПИТАЛ И ПАСИВИ</t>
  </si>
  <si>
    <t>Резерви</t>
  </si>
  <si>
    <t>Нетекущи задължения</t>
  </si>
  <si>
    <t xml:space="preserve">Текущи задължения </t>
  </si>
  <si>
    <t xml:space="preserve">Основен акционерен капитал </t>
  </si>
  <si>
    <t>Други текущи задължения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</si>
  <si>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</si>
  <si>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</si>
  <si>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</si>
  <si>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 xml:space="preserve"> </t>
  </si>
  <si>
    <t>Натрупани печалби</t>
  </si>
  <si>
    <t xml:space="preserve">Други доходи от дейността </t>
  </si>
  <si>
    <t>Други разходи за дейността</t>
  </si>
  <si>
    <t>Плащания на персонала и за социалното осигуряване</t>
  </si>
  <si>
    <t xml:space="preserve">Брутна печалба </t>
  </si>
  <si>
    <t>СОБСТВЕН КАПИТАЛ</t>
  </si>
  <si>
    <t>ПАСИВИ</t>
  </si>
  <si>
    <t>ОБЩО АКТИВИ</t>
  </si>
  <si>
    <t>ОБЩО ПАСИВИ</t>
  </si>
  <si>
    <t>ОБЩО СОБСТВЕН КАПИТАЛ И ПАСИВИ</t>
  </si>
  <si>
    <t xml:space="preserve">БАЛАНС </t>
  </si>
  <si>
    <t>Основен акционерен капитал</t>
  </si>
  <si>
    <t>ОТЧЕТ ЗА ПАРИЧНИТЕ ПОТОЦИ</t>
  </si>
  <si>
    <t>ОТЧЕТ ЗА ПРОМЕНИТЕ В СОБСТВЕНИЯ КАПИТАЛ</t>
  </si>
  <si>
    <t>Себестойност на реализираната продукция и услуги</t>
  </si>
  <si>
    <t>*</t>
  </si>
  <si>
    <t>BGN</t>
  </si>
  <si>
    <t>Платени лихви и банкови такси по заеми за обортни средства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</si>
  <si>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</si>
  <si>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</si>
  <si>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</si>
  <si>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увеличение/(намаление) на паричните средства и паричните еквиваленти</t>
  </si>
  <si>
    <t>Задължения към доставчици и клиенти</t>
  </si>
  <si>
    <t>Други резерви</t>
  </si>
  <si>
    <t>Натрупани загуби</t>
  </si>
  <si>
    <t xml:space="preserve">Общи резерви </t>
  </si>
  <si>
    <t>Ефект от отсрочени данъци върху позиции, отчетени директно в собствения капитал-върху преоц.резерв</t>
  </si>
  <si>
    <t>Печалба за годината</t>
  </si>
  <si>
    <t>Последващи оценки на дълготрайни материални и нематериални активи /увеличения, намаления/</t>
  </si>
  <si>
    <t>покриване на загуба</t>
  </si>
  <si>
    <t>Ефект от отсрочени данъци -обратно проявление</t>
  </si>
  <si>
    <t>Мустафа Фейзи Хаджисюлейман</t>
  </si>
  <si>
    <t>гр.Якоруда, ул. "Цар Борис ІІІ" № 248</t>
  </si>
  <si>
    <t>Одитор:</t>
  </si>
  <si>
    <t>Неразпределени печалби от предходни години</t>
  </si>
  <si>
    <t>Печалба на акция</t>
  </si>
  <si>
    <t>Общо неразпределена печалба</t>
  </si>
  <si>
    <t>Приложенията на страници от 5 до 29 са неразделна част от финансовия отчет.</t>
  </si>
  <si>
    <t>.</t>
  </si>
  <si>
    <t>Задължения свързани с персонал</t>
  </si>
  <si>
    <t>Други дългосрочни задължения</t>
  </si>
  <si>
    <t>Печалба (загуба)преди данъци върху печалбата</t>
  </si>
  <si>
    <t xml:space="preserve">Финансови приходи/+/, разходи/-/, нетно </t>
  </si>
  <si>
    <t>Име на дружеството  "ЗММ - ЯКОРУДА" АД, гр. Якоруда</t>
  </si>
  <si>
    <t>дата :</t>
  </si>
  <si>
    <t xml:space="preserve">Печалба от оперативна дейност </t>
  </si>
  <si>
    <t>Покупка на дълготрайни активи</t>
  </si>
  <si>
    <t>Други постъпления/плащания от инвестиционна дейност</t>
  </si>
  <si>
    <t>Печалба/(загуба)  от оперативна дейност преди данъци</t>
  </si>
  <si>
    <t>Нетна печалба/(загуба) за годината</t>
  </si>
  <si>
    <t>Финансовият отчет на страници от 1 до 27 е одобрен за издаване от Съвета на директорите</t>
  </si>
  <si>
    <t>Приложенията на страници от 5 до 27 са неразделна част от финансовия отчет.</t>
  </si>
  <si>
    <t>Отговорен счетоводител:</t>
  </si>
  <si>
    <t>Разход за/(икономия от) данъци от печалбата от пренесена загуба от предходни периоди</t>
  </si>
  <si>
    <t>Отписан преоценъчен резерв обложен с ДДекларация</t>
  </si>
  <si>
    <t xml:space="preserve">                            "ЗММ - ЯКОРУДА"АД гр. Якоруда</t>
  </si>
  <si>
    <t>Дамир Накипович  Хайруллин</t>
  </si>
  <si>
    <t>Розалия  Азгаровна Хайруллина</t>
  </si>
  <si>
    <t>УНИКРЕДИТ БУЛБАНК</t>
  </si>
  <si>
    <t xml:space="preserve">РОЗАЛИЯ  А.  ХАЙРУЛЛИНА   </t>
  </si>
  <si>
    <t>РОЗАЛИЯ А. ХАЙРУЛЛИНА</t>
  </si>
  <si>
    <t>РОЗАЛИЯ  А. ХАЙРУЛЛИНА</t>
  </si>
  <si>
    <t>РОЗАЛИЯ  А . ХАЙРУЛЛИНА</t>
  </si>
  <si>
    <t>СНЕЖАНА  ЖЕЖЕВА</t>
  </si>
  <si>
    <t>Салдо на 31 декември 2014</t>
  </si>
  <si>
    <t>към 31,12,2015 година</t>
  </si>
  <si>
    <t>Парични средства и парични еквиваленти на 31,12,2015</t>
  </si>
  <si>
    <t xml:space="preserve"> за периода: 01.01.2015   31,12,2015 г</t>
  </si>
  <si>
    <t xml:space="preserve">Снежана Жежева </t>
  </si>
  <si>
    <t>регистриран одитор,</t>
  </si>
  <si>
    <t>дипломиран експерт счетоводител</t>
  </si>
  <si>
    <t>към 31,03.2015</t>
  </si>
  <si>
    <t>Дата на заверка  година</t>
  </si>
  <si>
    <t xml:space="preserve">Дата на заверка </t>
  </si>
  <si>
    <t>Салдо на 31,03,2016г.</t>
  </si>
  <si>
    <t>Финансов отчет,  върху който сме издали одиторски доклад с дата  г.</t>
  </si>
  <si>
    <t>Финансов отчет,  върху който сме издали одиторски доклад с дата .</t>
  </si>
  <si>
    <t xml:space="preserve">               за ПЕРИОД  01.01.2017 г.           ДО                                                                                                                      </t>
  </si>
  <si>
    <t>31.03.2017 Г</t>
  </si>
  <si>
    <t xml:space="preserve">                   /Д.Радонов/</t>
  </si>
  <si>
    <t>31.12.2016</t>
  </si>
  <si>
    <t xml:space="preserve">                   /Д. Радонов/</t>
  </si>
  <si>
    <t>Получени заеми от свързани лица</t>
  </si>
  <si>
    <t xml:space="preserve"> за периода :01.01.2017-31.03.2017</t>
  </si>
  <si>
    <t xml:space="preserve">                 /  Д, Радонов/</t>
  </si>
  <si>
    <t xml:space="preserve">и е подписан от негово име на  27.04.2017 г. </t>
  </si>
  <si>
    <t>Дата на съставяне: 28.04.2017 година</t>
  </si>
  <si>
    <t>и е подписан от негово име  28.04.2017  г.</t>
  </si>
  <si>
    <t>Финансов отчет,  върху който сме издали одиторски доклад с дата……..</t>
  </si>
  <si>
    <t>и е подписан от негово име на   г. от:28,04,2016 г</t>
  </si>
  <si>
    <t>и е подписан от негово име на  28.04.2017  г: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</si>
</sst>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&quot;£&quot;#,##0_);\(&quot;£&quot;#,##0\)"/>
    <numFmt numFmtId="203" formatCode="&quot;£&quot;#,##0_);[Red]\(&quot;£&quot;#,##0\)"/>
    <numFmt numFmtId="204" formatCode="&quot;£&quot;#,##0.00_);\(&quot;£&quot;#,##0.00\)"/>
    <numFmt numFmtId="205" formatCode="&quot;£&quot;#,##0.00_);[Red]\(&quot;£&quot;#,##0.00\)"/>
    <numFmt numFmtId="206" formatCode="_(&quot;£&quot;* #,##0_);_(&quot;£&quot;* \(#,##0\);_(&quot;£&quot;* &quot;-&quot;_);_(@_)"/>
    <numFmt numFmtId="207" formatCode="_(&quot;£&quot;* #,##0.00_);_(&quot;£&quot;* \(#,##0.00\);_(&quot;£&quot;* &quot;-&quot;??_);_(@_)"/>
    <numFmt numFmtId="208" formatCode="_(* #,##0_);_(* \(#,##0\);_(* &quot;-&quot;??_);_(@_)"/>
    <numFmt numFmtId="209" formatCode="0.000%"/>
    <numFmt numFmtId="210" formatCode="_(* #,##0.0_);_(* \(#,##0.0\);_(* &quot;-&quot;?_);_(@_)"/>
    <numFmt numFmtId="211" formatCode="_(* #,##0.0_);_(* \(#,##0.0\);_(* &quot;-&quot;??_);_(@_)"/>
    <numFmt numFmtId="212" formatCode="_(* #,##0.000_);_(* \(#,##0.000\);_(* &quot;-&quot;??_);_(@_)"/>
    <numFmt numFmtId="213" formatCode="_(* #,##0.0000_);_(* \(#,##0.0000\);_(* &quot;-&quot;?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0"/>
    <numFmt numFmtId="218" formatCode="0_);\(0\)"/>
    <numFmt numFmtId="219" formatCode="#,##0.0_);\(#,##0.0\)"/>
  </numFmts>
  <fonts count="7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0"/>
      <name val="OpalB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1"/>
      <color indexed="10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Times New Roman Cyr"/>
      <family val="1"/>
    </font>
    <font>
      <sz val="9"/>
      <name val="Times New Roman Cyr"/>
      <family val="1"/>
    </font>
    <font>
      <i/>
      <sz val="10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1"/>
      <name val="Times New Roman Cyr"/>
      <family val="1"/>
    </font>
    <font>
      <b/>
      <sz val="9"/>
      <name val="Times New Roman Cyr"/>
      <family val="1"/>
    </font>
    <font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b/>
      <i/>
      <sz val="11"/>
      <name val="Times New Roman Cyr"/>
      <family val="1"/>
    </font>
    <font>
      <b/>
      <i/>
      <sz val="11"/>
      <color indexed="10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1"/>
      <color indexed="8"/>
      <name val="Times New Roman Cyr"/>
      <family val="1"/>
    </font>
    <font>
      <i/>
      <sz val="9"/>
      <name val="Times New Roman Cyr"/>
      <family val="1"/>
    </font>
    <font>
      <i/>
      <sz val="10"/>
      <name val="Times New Roman Cyr"/>
      <family val="1"/>
    </font>
    <font>
      <sz val="9"/>
      <name val="Times New Roman"/>
      <family val="1"/>
    </font>
    <font>
      <sz val="10"/>
      <name val="Timok"/>
      <family val="0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A4p"/>
      <family val="2"/>
    </font>
    <font>
      <sz val="11"/>
      <name val="A4p"/>
      <family val="2"/>
    </font>
    <font>
      <sz val="11"/>
      <color indexed="8"/>
      <name val="A4p"/>
      <family val="2"/>
    </font>
    <font>
      <b/>
      <sz val="11"/>
      <color indexed="8"/>
      <name val="A4p"/>
      <family val="2"/>
    </font>
    <font>
      <b/>
      <sz val="11"/>
      <color indexed="8"/>
      <name val="Times New Roman"/>
      <family val="1"/>
    </font>
    <font>
      <sz val="8"/>
      <name val="Heba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0" fillId="4" borderId="1" applyNumberFormat="0" applyFont="0" applyAlignment="0" applyProtection="0"/>
    <xf numFmtId="0" fontId="59" fillId="7" borderId="2" applyNumberFormat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15" borderId="6" applyNumberFormat="0" applyAlignment="0" applyProtection="0"/>
    <xf numFmtId="0" fontId="66" fillId="15" borderId="2" applyNumberFormat="0" applyAlignment="0" applyProtection="0"/>
    <xf numFmtId="0" fontId="67" fillId="16" borderId="7" applyNumberFormat="0" applyAlignment="0" applyProtection="0"/>
    <xf numFmtId="0" fontId="68" fillId="17" borderId="0" applyNumberFormat="0" applyBorder="0" applyAlignment="0" applyProtection="0"/>
    <xf numFmtId="0" fontId="6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39" applyFont="1" applyFill="1" applyAlignment="1">
      <alignment vertical="center"/>
      <protection/>
    </xf>
    <xf numFmtId="0" fontId="11" fillId="0" borderId="0" xfId="0" applyFont="1" applyAlignment="1">
      <alignment/>
    </xf>
    <xf numFmtId="208" fontId="14" fillId="0" borderId="0" xfId="43" applyNumberFormat="1" applyFont="1" applyFill="1" applyBorder="1" applyAlignment="1">
      <alignment vertical="center"/>
      <protection/>
    </xf>
    <xf numFmtId="208" fontId="15" fillId="0" borderId="0" xfId="43" applyNumberFormat="1" applyFont="1" applyAlignment="1">
      <alignment vertical="center"/>
      <protection/>
    </xf>
    <xf numFmtId="208" fontId="14" fillId="0" borderId="0" xfId="43" applyNumberFormat="1" applyFont="1" applyFill="1" applyAlignment="1">
      <alignment vertical="center"/>
      <protection/>
    </xf>
    <xf numFmtId="208" fontId="14" fillId="0" borderId="0" xfId="43" applyNumberFormat="1" applyFont="1" applyFill="1" applyAlignment="1">
      <alignment horizontal="center" vertical="center"/>
      <protection/>
    </xf>
    <xf numFmtId="208" fontId="15" fillId="0" borderId="0" xfId="43" applyNumberFormat="1" applyFont="1" applyFill="1" applyAlignment="1" quotePrefix="1">
      <alignment horizontal="center" vertical="center"/>
      <protection/>
    </xf>
    <xf numFmtId="208" fontId="16" fillId="0" borderId="0" xfId="39" applyNumberFormat="1" applyFont="1" applyFill="1" applyBorder="1" applyAlignment="1">
      <alignment horizontal="center" vertical="center" wrapText="1"/>
      <protection/>
    </xf>
    <xf numFmtId="208" fontId="15" fillId="0" borderId="0" xfId="0" applyNumberFormat="1" applyFont="1" applyFill="1" applyAlignment="1">
      <alignment/>
    </xf>
    <xf numFmtId="208" fontId="14" fillId="0" borderId="0" xfId="43" applyNumberFormat="1" applyFont="1" applyBorder="1" applyAlignment="1" quotePrefix="1">
      <alignment horizontal="right" vertical="center"/>
      <protection/>
    </xf>
    <xf numFmtId="208" fontId="14" fillId="0" borderId="0" xfId="43" applyNumberFormat="1" applyFont="1" applyAlignment="1">
      <alignment vertical="center"/>
      <protection/>
    </xf>
    <xf numFmtId="208" fontId="15" fillId="0" borderId="0" xfId="43" applyNumberFormat="1" applyFont="1" applyFill="1" applyAlignment="1">
      <alignment vertical="center"/>
      <protection/>
    </xf>
    <xf numFmtId="208" fontId="15" fillId="0" borderId="0" xfId="0" applyNumberFormat="1" applyFont="1" applyFill="1" applyAlignment="1">
      <alignment horizontal="center"/>
    </xf>
    <xf numFmtId="208" fontId="17" fillId="0" borderId="0" xfId="39" applyNumberFormat="1" applyFont="1" applyFill="1" applyAlignment="1">
      <alignment horizontal="right" vertical="center"/>
      <protection/>
    </xf>
    <xf numFmtId="208" fontId="17" fillId="0" borderId="0" xfId="39" applyNumberFormat="1" applyFont="1" applyBorder="1" applyAlignment="1">
      <alignment horizontal="right" vertical="center"/>
      <protection/>
    </xf>
    <xf numFmtId="208" fontId="18" fillId="0" borderId="0" xfId="39" applyNumberFormat="1" applyFont="1" applyFill="1" applyAlignment="1">
      <alignment horizontal="right" vertical="center"/>
      <protection/>
    </xf>
    <xf numFmtId="208" fontId="10" fillId="0" borderId="0" xfId="43" applyNumberFormat="1" applyFont="1" applyFill="1" applyAlignment="1">
      <alignment horizontal="center" vertical="center"/>
      <protection/>
    </xf>
    <xf numFmtId="208" fontId="15" fillId="0" borderId="0" xfId="43" applyNumberFormat="1" applyFont="1" applyFill="1" applyAlignment="1">
      <alignment horizontal="center" vertical="center"/>
      <protection/>
    </xf>
    <xf numFmtId="208" fontId="15" fillId="0" borderId="0" xfId="43" applyNumberFormat="1" applyFont="1" applyFill="1" applyAlignment="1">
      <alignment horizontal="right" vertical="center"/>
      <protection/>
    </xf>
    <xf numFmtId="208" fontId="15" fillId="0" borderId="0" xfId="33" applyNumberFormat="1" applyFont="1" applyBorder="1" applyAlignment="1">
      <alignment horizontal="center" vertical="center"/>
    </xf>
    <xf numFmtId="208" fontId="15" fillId="0" borderId="0" xfId="45" applyNumberFormat="1" applyFont="1" applyFill="1" applyAlignment="1">
      <alignment vertical="center" wrapText="1"/>
      <protection/>
    </xf>
    <xf numFmtId="208" fontId="15" fillId="0" borderId="10" xfId="43" applyNumberFormat="1" applyFont="1" applyFill="1" applyBorder="1" applyAlignment="1">
      <alignment horizontal="right" vertical="center"/>
      <protection/>
    </xf>
    <xf numFmtId="208" fontId="20" fillId="0" borderId="0" xfId="43" applyNumberFormat="1" applyFont="1" applyFill="1" applyAlignment="1">
      <alignment horizontal="left" vertical="center"/>
      <protection/>
    </xf>
    <xf numFmtId="208" fontId="15" fillId="0" borderId="0" xfId="43" applyNumberFormat="1" applyFont="1" applyFill="1" applyAlignment="1">
      <alignment vertical="center" wrapText="1"/>
      <protection/>
    </xf>
    <xf numFmtId="208" fontId="15" fillId="0" borderId="0" xfId="43" applyNumberFormat="1" applyFont="1" applyFill="1" applyBorder="1" applyAlignment="1">
      <alignment horizontal="right" vertical="center"/>
      <protection/>
    </xf>
    <xf numFmtId="208" fontId="21" fillId="0" borderId="0" xfId="43" applyNumberFormat="1" applyFont="1" applyFill="1" applyAlignment="1">
      <alignment horizontal="center" vertical="center"/>
      <protection/>
    </xf>
    <xf numFmtId="208" fontId="14" fillId="0" borderId="0" xfId="43" applyNumberFormat="1" applyFont="1" applyFill="1" applyBorder="1" applyAlignment="1">
      <alignment horizontal="right" vertical="center"/>
      <protection/>
    </xf>
    <xf numFmtId="208" fontId="15" fillId="0" borderId="0" xfId="47" applyNumberFormat="1" applyFont="1" applyFill="1" applyAlignment="1">
      <alignment horizontal="center" vertical="center"/>
    </xf>
    <xf numFmtId="208" fontId="15" fillId="0" borderId="0" xfId="47" applyNumberFormat="1" applyFont="1" applyFill="1" applyBorder="1" applyAlignment="1">
      <alignment vertical="center"/>
    </xf>
    <xf numFmtId="208" fontId="22" fillId="0" borderId="0" xfId="43" applyNumberFormat="1" applyFont="1" applyFill="1" applyAlignment="1">
      <alignment horizontal="left" vertical="center"/>
      <protection/>
    </xf>
    <xf numFmtId="208" fontId="15" fillId="0" borderId="0" xfId="43" applyNumberFormat="1" applyFont="1" applyFill="1" applyBorder="1" applyAlignment="1">
      <alignment vertical="center"/>
      <protection/>
    </xf>
    <xf numFmtId="208" fontId="22" fillId="0" borderId="0" xfId="43" applyNumberFormat="1" applyFont="1" applyAlignment="1">
      <alignment vertical="center"/>
      <protection/>
    </xf>
    <xf numFmtId="208" fontId="14" fillId="0" borderId="0" xfId="43" applyNumberFormat="1" applyFont="1" applyFill="1" applyAlignment="1">
      <alignment vertical="center" wrapText="1"/>
      <protection/>
    </xf>
    <xf numFmtId="208" fontId="14" fillId="0" borderId="0" xfId="43" applyNumberFormat="1" applyFont="1" applyFill="1" applyBorder="1" applyAlignment="1">
      <alignment horizontal="right" vertical="top"/>
      <protection/>
    </xf>
    <xf numFmtId="208" fontId="23" fillId="0" borderId="0" xfId="43" applyNumberFormat="1" applyFont="1" applyFill="1" applyAlignment="1">
      <alignment vertical="center"/>
      <protection/>
    </xf>
    <xf numFmtId="208" fontId="17" fillId="0" borderId="0" xfId="43" applyNumberFormat="1" applyFont="1" applyFill="1" applyAlignment="1">
      <alignment vertical="center"/>
      <protection/>
    </xf>
    <xf numFmtId="208" fontId="17" fillId="0" borderId="0" xfId="43" applyNumberFormat="1" applyFont="1" applyFill="1" applyBorder="1" applyAlignment="1">
      <alignment vertical="center"/>
      <protection/>
    </xf>
    <xf numFmtId="208" fontId="15" fillId="0" borderId="0" xfId="43" applyNumberFormat="1" applyFont="1" applyBorder="1" applyAlignment="1">
      <alignment vertical="center"/>
      <protection/>
    </xf>
    <xf numFmtId="208" fontId="17" fillId="0" borderId="0" xfId="45" applyNumberFormat="1" applyFont="1" applyFill="1" applyAlignment="1">
      <alignment vertical="center"/>
      <protection/>
    </xf>
    <xf numFmtId="208" fontId="24" fillId="0" borderId="0" xfId="45" applyNumberFormat="1" applyFont="1" applyFill="1" applyAlignment="1">
      <alignment horizontal="center" vertical="center"/>
      <protection/>
    </xf>
    <xf numFmtId="208" fontId="21" fillId="0" borderId="0" xfId="45" applyNumberFormat="1" applyFont="1" applyFill="1" applyAlignment="1">
      <alignment horizontal="center" vertical="center"/>
      <protection/>
    </xf>
    <xf numFmtId="179" fontId="14" fillId="0" borderId="0" xfId="45" applyNumberFormat="1" applyFont="1" applyFill="1" applyAlignment="1">
      <alignment horizontal="center" vertical="center"/>
      <protection/>
    </xf>
    <xf numFmtId="208" fontId="15" fillId="0" borderId="0" xfId="45" applyNumberFormat="1" applyFont="1" applyFill="1" applyAlignment="1">
      <alignment horizontal="center" vertical="center"/>
      <protection/>
    </xf>
    <xf numFmtId="208" fontId="25" fillId="0" borderId="0" xfId="42" applyNumberFormat="1" applyFont="1" applyFill="1">
      <alignment/>
      <protection/>
    </xf>
    <xf numFmtId="208" fontId="22" fillId="0" borderId="0" xfId="43" applyNumberFormat="1" applyFont="1" applyFill="1" applyAlignment="1">
      <alignment vertical="center"/>
      <protection/>
    </xf>
    <xf numFmtId="0" fontId="15" fillId="0" borderId="0" xfId="39" applyFont="1" applyAlignment="1">
      <alignment vertical="center"/>
      <protection/>
    </xf>
    <xf numFmtId="0" fontId="14" fillId="0" borderId="0" xfId="39" applyFont="1" applyFill="1" applyAlignment="1">
      <alignment vertical="center"/>
      <protection/>
    </xf>
    <xf numFmtId="0" fontId="15" fillId="0" borderId="0" xfId="39" applyFont="1" applyFill="1" applyAlignment="1">
      <alignment horizontal="center" vertical="center"/>
      <protection/>
    </xf>
    <xf numFmtId="0" fontId="14" fillId="0" borderId="0" xfId="43" applyFont="1" applyFill="1" applyAlignment="1">
      <alignment horizontal="center" vertical="center"/>
      <protection/>
    </xf>
    <xf numFmtId="0" fontId="14" fillId="0" borderId="0" xfId="39" applyFont="1" applyFill="1" applyAlignment="1">
      <alignment horizontal="left" vertical="center"/>
      <protection/>
    </xf>
    <xf numFmtId="0" fontId="15" fillId="0" borderId="0" xfId="43" applyFont="1" applyFill="1" applyAlignment="1" quotePrefix="1">
      <alignment horizontal="center" vertical="center"/>
      <protection/>
    </xf>
    <xf numFmtId="0" fontId="15" fillId="0" borderId="0" xfId="39" applyFont="1" applyFill="1" applyAlignment="1">
      <alignment vertical="center"/>
      <protection/>
    </xf>
    <xf numFmtId="15" fontId="16" fillId="0" borderId="0" xfId="39" applyNumberFormat="1" applyFont="1" applyFill="1" applyBorder="1" applyAlignment="1">
      <alignment horizontal="center" vertical="center" wrapText="1"/>
      <protection/>
    </xf>
    <xf numFmtId="15" fontId="26" fillId="0" borderId="0" xfId="39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Fill="1" applyBorder="1" applyAlignment="1">
      <alignment horizontal="right" vertical="center" wrapText="1"/>
    </xf>
    <xf numFmtId="15" fontId="27" fillId="0" borderId="0" xfId="39" applyNumberFormat="1" applyFont="1" applyFill="1" applyBorder="1" applyAlignment="1">
      <alignment horizontal="center" vertical="center" wrapText="1"/>
      <protection/>
    </xf>
    <xf numFmtId="0" fontId="15" fillId="0" borderId="0" xfId="43" applyFont="1" applyFill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right" vertical="center"/>
    </xf>
    <xf numFmtId="15" fontId="28" fillId="0" borderId="0" xfId="39" applyNumberFormat="1" applyFont="1" applyBorder="1" applyAlignment="1">
      <alignment horizontal="centerContinuous" vertical="center" wrapText="1"/>
      <protection/>
    </xf>
    <xf numFmtId="0" fontId="15" fillId="0" borderId="0" xfId="0" applyFont="1" applyFill="1" applyAlignment="1">
      <alignment/>
    </xf>
    <xf numFmtId="0" fontId="27" fillId="0" borderId="0" xfId="39" applyFont="1" applyFill="1" applyAlignment="1">
      <alignment horizontal="right" vertical="center"/>
      <protection/>
    </xf>
    <xf numFmtId="0" fontId="17" fillId="0" borderId="0" xfId="39" applyFont="1" applyBorder="1" applyAlignment="1">
      <alignment horizontal="right" vertical="center"/>
      <protection/>
    </xf>
    <xf numFmtId="0" fontId="28" fillId="0" borderId="0" xfId="39" applyFont="1" applyBorder="1" applyAlignment="1">
      <alignment horizontal="centerContinuous" vertical="center"/>
      <protection/>
    </xf>
    <xf numFmtId="0" fontId="28" fillId="0" borderId="0" xfId="39" applyFont="1" applyFill="1" applyBorder="1" applyAlignment="1">
      <alignment horizontal="center" vertical="center"/>
      <protection/>
    </xf>
    <xf numFmtId="0" fontId="19" fillId="0" borderId="0" xfId="39" applyFont="1" applyFill="1" applyAlignment="1">
      <alignment horizontal="right" vertical="center"/>
      <protection/>
    </xf>
    <xf numFmtId="0" fontId="15" fillId="0" borderId="0" xfId="39" applyFont="1" applyFill="1" applyBorder="1" applyAlignment="1">
      <alignment vertical="center"/>
      <protection/>
    </xf>
    <xf numFmtId="3" fontId="15" fillId="0" borderId="0" xfId="39" applyNumberFormat="1" applyFont="1" applyFill="1" applyAlignment="1">
      <alignment horizontal="center" vertical="center"/>
      <protection/>
    </xf>
    <xf numFmtId="3" fontId="15" fillId="0" borderId="0" xfId="39" applyNumberFormat="1" applyFont="1" applyFill="1" applyBorder="1" applyAlignment="1">
      <alignment vertical="center"/>
      <protection/>
    </xf>
    <xf numFmtId="3" fontId="10" fillId="0" borderId="0" xfId="39" applyNumberFormat="1" applyFont="1" applyFill="1" applyAlignment="1">
      <alignment horizontal="center" vertical="center"/>
      <protection/>
    </xf>
    <xf numFmtId="208" fontId="15" fillId="0" borderId="0" xfId="33" applyNumberFormat="1" applyFont="1" applyFill="1" applyAlignment="1">
      <alignment horizontal="right" vertical="center"/>
    </xf>
    <xf numFmtId="208" fontId="15" fillId="0" borderId="0" xfId="33" applyNumberFormat="1" applyFont="1" applyFill="1" applyAlignment="1">
      <alignment horizontal="center" vertical="center"/>
    </xf>
    <xf numFmtId="208" fontId="15" fillId="0" borderId="0" xfId="33" applyNumberFormat="1" applyFont="1" applyFill="1" applyBorder="1" applyAlignment="1">
      <alignment vertical="center"/>
    </xf>
    <xf numFmtId="208" fontId="14" fillId="0" borderId="11" xfId="33" applyNumberFormat="1" applyFont="1" applyFill="1" applyBorder="1" applyAlignment="1">
      <alignment vertical="center"/>
    </xf>
    <xf numFmtId="208" fontId="14" fillId="0" borderId="0" xfId="33" applyNumberFormat="1" applyFont="1" applyFill="1" applyBorder="1" applyAlignment="1">
      <alignment vertical="center"/>
    </xf>
    <xf numFmtId="0" fontId="29" fillId="0" borderId="0" xfId="43" applyFont="1" applyFill="1" applyAlignment="1">
      <alignment horizontal="left" vertical="center"/>
      <protection/>
    </xf>
    <xf numFmtId="208" fontId="15" fillId="0" borderId="12" xfId="33" applyNumberFormat="1" applyFont="1" applyFill="1" applyBorder="1" applyAlignment="1">
      <alignment vertical="center"/>
    </xf>
    <xf numFmtId="3" fontId="21" fillId="0" borderId="0" xfId="39" applyNumberFormat="1" applyFont="1" applyFill="1" applyAlignment="1">
      <alignment horizontal="center" vertical="center"/>
      <protection/>
    </xf>
    <xf numFmtId="3" fontId="14" fillId="0" borderId="0" xfId="39" applyNumberFormat="1" applyFont="1" applyFill="1" applyAlignment="1">
      <alignment horizontal="center" vertical="center"/>
      <protection/>
    </xf>
    <xf numFmtId="208" fontId="14" fillId="0" borderId="13" xfId="33" applyNumberFormat="1" applyFont="1" applyFill="1" applyBorder="1" applyAlignment="1">
      <alignment vertical="center"/>
    </xf>
    <xf numFmtId="208" fontId="14" fillId="0" borderId="0" xfId="33" applyNumberFormat="1" applyFont="1" applyFill="1" applyAlignment="1">
      <alignment horizontal="center" vertical="center"/>
    </xf>
    <xf numFmtId="3" fontId="15" fillId="0" borderId="0" xfId="39" applyNumberFormat="1" applyFont="1" applyAlignment="1">
      <alignment vertical="center"/>
      <protection/>
    </xf>
    <xf numFmtId="177" fontId="15" fillId="0" borderId="0" xfId="39" applyNumberFormat="1" applyFont="1" applyFill="1" applyBorder="1" applyAlignment="1">
      <alignment vertical="center"/>
      <protection/>
    </xf>
    <xf numFmtId="0" fontId="29" fillId="0" borderId="0" xfId="39" applyFont="1" applyFill="1" applyAlignment="1">
      <alignment vertical="center"/>
      <protection/>
    </xf>
    <xf numFmtId="0" fontId="10" fillId="0" borderId="0" xfId="39" applyFont="1" applyAlignment="1">
      <alignment horizontal="center" vertical="center"/>
      <protection/>
    </xf>
    <xf numFmtId="177" fontId="15" fillId="0" borderId="0" xfId="33" applyNumberFormat="1" applyFont="1" applyAlignment="1">
      <alignment vertical="center"/>
    </xf>
    <xf numFmtId="0" fontId="15" fillId="0" borderId="0" xfId="39" applyFont="1" applyFill="1" applyAlignment="1">
      <alignment horizontal="left" vertical="center" wrapText="1"/>
      <protection/>
    </xf>
    <xf numFmtId="0" fontId="24" fillId="0" borderId="0" xfId="43" applyFont="1" applyFill="1" applyAlignment="1">
      <alignment horizontal="left" vertical="center"/>
      <protection/>
    </xf>
    <xf numFmtId="0" fontId="15" fillId="0" borderId="0" xfId="43" applyFont="1" applyFill="1" applyAlignment="1">
      <alignment horizontal="left" vertical="center"/>
      <protection/>
    </xf>
    <xf numFmtId="0" fontId="29" fillId="0" borderId="0" xfId="39" applyFont="1" applyFill="1" applyAlignment="1">
      <alignment horizontal="left" vertical="center"/>
      <protection/>
    </xf>
    <xf numFmtId="0" fontId="14" fillId="0" borderId="0" xfId="43" applyFont="1" applyFill="1" applyAlignment="1">
      <alignment horizontal="left" vertical="center"/>
      <protection/>
    </xf>
    <xf numFmtId="177" fontId="15" fillId="0" borderId="0" xfId="33" applyNumberFormat="1" applyFont="1" applyFill="1" applyBorder="1" applyAlignment="1">
      <alignment vertical="center"/>
    </xf>
    <xf numFmtId="208" fontId="14" fillId="0" borderId="11" xfId="33" applyNumberFormat="1" applyFont="1" applyFill="1" applyBorder="1" applyAlignment="1">
      <alignment horizontal="right" vertical="center"/>
    </xf>
    <xf numFmtId="0" fontId="14" fillId="0" borderId="0" xfId="39" applyFont="1" applyFill="1" applyAlignment="1" quotePrefix="1">
      <alignment horizontal="left" vertical="center"/>
      <protection/>
    </xf>
    <xf numFmtId="0" fontId="15" fillId="0" borderId="0" xfId="39" applyFont="1" applyFill="1" applyAlignment="1">
      <alignment horizontal="left" vertical="center"/>
      <protection/>
    </xf>
    <xf numFmtId="208" fontId="14" fillId="0" borderId="10" xfId="33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177" fontId="15" fillId="0" borderId="0" xfId="33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43" applyFont="1" applyFill="1" applyAlignment="1">
      <alignment horizontal="center" vertical="center"/>
      <protection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39" applyFont="1" applyFill="1" applyAlignment="1">
      <alignment vertical="center"/>
      <protection/>
    </xf>
    <xf numFmtId="0" fontId="32" fillId="0" borderId="0" xfId="39" applyFont="1" applyFill="1" applyAlignment="1">
      <alignment horizontal="center" vertical="center"/>
      <protection/>
    </xf>
    <xf numFmtId="0" fontId="32" fillId="0" borderId="0" xfId="39" applyFont="1" applyFill="1" applyAlignment="1">
      <alignment vertical="center"/>
      <protection/>
    </xf>
    <xf numFmtId="0" fontId="32" fillId="0" borderId="0" xfId="39" applyFont="1" applyAlignment="1">
      <alignment vertical="center"/>
      <protection/>
    </xf>
    <xf numFmtId="0" fontId="35" fillId="0" borderId="0" xfId="39" applyFont="1" applyFill="1" applyAlignment="1">
      <alignment vertical="center"/>
      <protection/>
    </xf>
    <xf numFmtId="0" fontId="28" fillId="0" borderId="0" xfId="39" applyFont="1" applyAlignment="1">
      <alignment vertical="center"/>
      <protection/>
    </xf>
    <xf numFmtId="0" fontId="15" fillId="0" borderId="0" xfId="39" applyFont="1" applyAlignment="1">
      <alignment horizontal="center" vertical="center"/>
      <protection/>
    </xf>
    <xf numFmtId="0" fontId="15" fillId="0" borderId="0" xfId="43" applyFont="1" applyAlignment="1">
      <alignment horizontal="center" vertical="center"/>
      <protection/>
    </xf>
    <xf numFmtId="0" fontId="15" fillId="0" borderId="0" xfId="39" applyFont="1" applyAlignment="1">
      <alignment horizontal="right" vertical="center"/>
      <protection/>
    </xf>
    <xf numFmtId="0" fontId="28" fillId="0" borderId="0" xfId="39" applyFont="1" applyAlignment="1">
      <alignment horizontal="left" vertical="center"/>
      <protection/>
    </xf>
    <xf numFmtId="0" fontId="15" fillId="0" borderId="0" xfId="39" applyFont="1" applyAlignment="1">
      <alignment horizontal="left" vertical="center"/>
      <protection/>
    </xf>
    <xf numFmtId="0" fontId="15" fillId="0" borderId="0" xfId="43" applyFont="1" applyFill="1" applyAlignment="1">
      <alignment vertical="center"/>
      <protection/>
    </xf>
    <xf numFmtId="0" fontId="22" fillId="0" borderId="0" xfId="43" applyFont="1" applyFill="1" applyAlignment="1">
      <alignment vertical="center"/>
      <protection/>
    </xf>
    <xf numFmtId="0" fontId="14" fillId="0" borderId="0" xfId="39" applyFont="1" applyFill="1" applyBorder="1" applyAlignment="1">
      <alignment vertical="center"/>
      <protection/>
    </xf>
    <xf numFmtId="0" fontId="15" fillId="0" borderId="0" xfId="40" applyFont="1" applyFill="1" applyBorder="1" applyAlignment="1">
      <alignment horizontal="center" vertical="center"/>
      <protection/>
    </xf>
    <xf numFmtId="0" fontId="14" fillId="0" borderId="0" xfId="43" applyFont="1" applyFill="1" applyBorder="1" applyAlignment="1">
      <alignment horizontal="center" vertical="center"/>
      <protection/>
    </xf>
    <xf numFmtId="0" fontId="15" fillId="0" borderId="0" xfId="40" applyFont="1" applyFill="1" applyAlignment="1">
      <alignment vertical="center"/>
      <protection/>
    </xf>
    <xf numFmtId="0" fontId="14" fillId="0" borderId="0" xfId="39" applyFont="1" applyFill="1" applyBorder="1" applyAlignment="1">
      <alignment horizontal="left" vertical="center"/>
      <protection/>
    </xf>
    <xf numFmtId="0" fontId="15" fillId="0" borderId="0" xfId="40" applyFont="1" applyFill="1" applyBorder="1" applyAlignment="1">
      <alignment horizontal="center"/>
      <protection/>
    </xf>
    <xf numFmtId="0" fontId="15" fillId="0" borderId="0" xfId="43" applyFont="1" applyFill="1" applyBorder="1" applyAlignment="1" quotePrefix="1">
      <alignment horizontal="center" vertical="center"/>
      <protection/>
    </xf>
    <xf numFmtId="0" fontId="15" fillId="0" borderId="0" xfId="40" applyFont="1" applyFill="1">
      <alignment/>
      <protection/>
    </xf>
    <xf numFmtId="0" fontId="15" fillId="0" borderId="0" xfId="43" applyFont="1" applyFill="1" applyBorder="1" applyAlignment="1" quotePrefix="1">
      <alignment horizontal="left" vertical="center"/>
      <protection/>
    </xf>
    <xf numFmtId="15" fontId="17" fillId="0" borderId="0" xfId="39" applyNumberFormat="1" applyFont="1" applyFill="1" applyBorder="1" applyAlignment="1">
      <alignment horizontal="center" vertical="center" wrapText="1"/>
      <protection/>
    </xf>
    <xf numFmtId="0" fontId="15" fillId="0" borderId="0" xfId="40" applyFont="1" applyFill="1" applyBorder="1">
      <alignment/>
      <protection/>
    </xf>
    <xf numFmtId="0" fontId="17" fillId="0" borderId="0" xfId="39" applyFont="1" applyFill="1" applyAlignment="1">
      <alignment horizontal="right" vertical="center"/>
      <protection/>
    </xf>
    <xf numFmtId="0" fontId="15" fillId="0" borderId="0" xfId="43" applyFont="1" applyFill="1" applyBorder="1" applyAlignment="1">
      <alignment horizontal="center" vertical="center"/>
      <protection/>
    </xf>
    <xf numFmtId="0" fontId="17" fillId="0" borderId="0" xfId="40" applyFont="1" applyFill="1" applyAlignment="1">
      <alignment vertical="top" wrapText="1"/>
      <protection/>
    </xf>
    <xf numFmtId="0" fontId="30" fillId="0" borderId="0" xfId="43" applyFont="1" applyFill="1" applyBorder="1" applyAlignment="1">
      <alignment horizontal="center" vertical="center"/>
      <protection/>
    </xf>
    <xf numFmtId="0" fontId="30" fillId="0" borderId="0" xfId="40" applyFont="1" applyFill="1">
      <alignment/>
      <protection/>
    </xf>
    <xf numFmtId="0" fontId="23" fillId="0" borderId="0" xfId="40" applyFont="1" applyFill="1" applyAlignment="1">
      <alignment vertical="top" wrapText="1"/>
      <protection/>
    </xf>
    <xf numFmtId="177" fontId="15" fillId="0" borderId="0" xfId="40" applyNumberFormat="1" applyFont="1" applyFill="1" applyBorder="1">
      <alignment/>
      <protection/>
    </xf>
    <xf numFmtId="177" fontId="15" fillId="0" borderId="0" xfId="40" applyNumberFormat="1" applyFont="1" applyFill="1">
      <alignment/>
      <protection/>
    </xf>
    <xf numFmtId="177" fontId="15" fillId="0" borderId="0" xfId="40" applyNumberFormat="1" applyFont="1" applyFill="1" applyBorder="1" applyAlignment="1">
      <alignment horizontal="right"/>
      <protection/>
    </xf>
    <xf numFmtId="0" fontId="14" fillId="0" borderId="0" xfId="40" applyFont="1" applyFill="1" applyBorder="1" applyAlignment="1">
      <alignment horizontal="center"/>
      <protection/>
    </xf>
    <xf numFmtId="0" fontId="14" fillId="0" borderId="0" xfId="40" applyFont="1" applyFill="1">
      <alignment/>
      <protection/>
    </xf>
    <xf numFmtId="177" fontId="14" fillId="0" borderId="11" xfId="40" applyNumberFormat="1" applyFont="1" applyFill="1" applyBorder="1">
      <alignment/>
      <protection/>
    </xf>
    <xf numFmtId="0" fontId="36" fillId="0" borderId="0" xfId="40" applyFont="1" applyFill="1" applyAlignment="1">
      <alignment vertical="top" wrapText="1"/>
      <protection/>
    </xf>
    <xf numFmtId="177" fontId="14" fillId="0" borderId="11" xfId="40" applyNumberFormat="1" applyFont="1" applyFill="1" applyBorder="1" applyAlignment="1">
      <alignment vertical="center"/>
      <protection/>
    </xf>
    <xf numFmtId="177" fontId="14" fillId="0" borderId="10" xfId="40" applyNumberFormat="1" applyFont="1" applyFill="1" applyBorder="1" applyAlignment="1">
      <alignment vertical="center"/>
      <protection/>
    </xf>
    <xf numFmtId="177" fontId="14" fillId="0" borderId="0" xfId="40" applyNumberFormat="1" applyFont="1" applyFill="1" applyBorder="1">
      <alignment/>
      <protection/>
    </xf>
    <xf numFmtId="0" fontId="10" fillId="0" borderId="0" xfId="40" applyFont="1" applyFill="1" applyBorder="1" applyAlignment="1">
      <alignment horizontal="center" vertical="center"/>
      <protection/>
    </xf>
    <xf numFmtId="177" fontId="14" fillId="0" borderId="14" xfId="40" applyNumberFormat="1" applyFont="1" applyFill="1" applyBorder="1" applyAlignment="1">
      <alignment vertical="center"/>
      <protection/>
    </xf>
    <xf numFmtId="0" fontId="15" fillId="0" borderId="0" xfId="40" applyFont="1" applyFill="1" applyAlignment="1">
      <alignment horizontal="center"/>
      <protection/>
    </xf>
    <xf numFmtId="0" fontId="15" fillId="0" borderId="0" xfId="41" applyNumberFormat="1" applyFont="1" applyFill="1" applyBorder="1" applyAlignment="1" applyProtection="1">
      <alignment vertical="top"/>
      <protection/>
    </xf>
    <xf numFmtId="0" fontId="15" fillId="0" borderId="0" xfId="0" applyFont="1" applyFill="1" applyBorder="1" applyAlignment="1">
      <alignment horizontal="left" vertical="center"/>
    </xf>
    <xf numFmtId="0" fontId="32" fillId="0" borderId="0" xfId="39" applyFont="1" applyFill="1" applyBorder="1" applyAlignment="1">
      <alignment horizontal="left" vertical="center"/>
      <protection/>
    </xf>
    <xf numFmtId="0" fontId="24" fillId="0" borderId="0" xfId="41" applyNumberFormat="1" applyFont="1" applyFill="1" applyBorder="1" applyAlignment="1" applyProtection="1">
      <alignment/>
      <protection/>
    </xf>
    <xf numFmtId="0" fontId="22" fillId="0" borderId="0" xfId="41" applyNumberFormat="1" applyFont="1" applyFill="1" applyBorder="1" applyAlignment="1" applyProtection="1">
      <alignment horizontal="center" vertical="center"/>
      <protection/>
    </xf>
    <xf numFmtId="0" fontId="37" fillId="0" borderId="0" xfId="41" applyNumberFormat="1" applyFont="1" applyFill="1" applyBorder="1" applyAlignment="1" applyProtection="1">
      <alignment horizontal="center" wrapText="1"/>
      <protection/>
    </xf>
    <xf numFmtId="0" fontId="37" fillId="0" borderId="0" xfId="41" applyNumberFormat="1" applyFont="1" applyFill="1" applyBorder="1" applyAlignment="1" applyProtection="1">
      <alignment horizontal="right" wrapText="1"/>
      <protection/>
    </xf>
    <xf numFmtId="0" fontId="24" fillId="0" borderId="0" xfId="41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 horizontal="center"/>
    </xf>
    <xf numFmtId="0" fontId="37" fillId="0" borderId="0" xfId="41" applyNumberFormat="1" applyFont="1" applyFill="1" applyBorder="1" applyAlignment="1" applyProtection="1">
      <alignment horizontal="right" vertical="top"/>
      <protection locked="0"/>
    </xf>
    <xf numFmtId="0" fontId="24" fillId="0" borderId="0" xfId="41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/>
    </xf>
    <xf numFmtId="0" fontId="38" fillId="0" borderId="0" xfId="44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/>
    </xf>
    <xf numFmtId="0" fontId="32" fillId="0" borderId="0" xfId="41" applyNumberFormat="1" applyFont="1" applyFill="1" applyBorder="1" applyAlignment="1" applyProtection="1">
      <alignment horizontal="center" vertical="top"/>
      <protection locked="0"/>
    </xf>
    <xf numFmtId="0" fontId="15" fillId="0" borderId="0" xfId="41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center"/>
    </xf>
    <xf numFmtId="0" fontId="32" fillId="0" borderId="0" xfId="41" applyNumberFormat="1" applyFont="1" applyFill="1" applyBorder="1" applyAlignment="1" applyProtection="1">
      <alignment horizontal="right" vertical="top"/>
      <protection locked="0"/>
    </xf>
    <xf numFmtId="0" fontId="21" fillId="0" borderId="0" xfId="41" applyNumberFormat="1" applyFont="1" applyFill="1" applyBorder="1" applyAlignment="1" applyProtection="1">
      <alignment vertical="center"/>
      <protection/>
    </xf>
    <xf numFmtId="0" fontId="14" fillId="0" borderId="0" xfId="41" applyNumberFormat="1" applyFont="1" applyFill="1" applyBorder="1" applyAlignment="1" applyProtection="1">
      <alignment vertical="center"/>
      <protection/>
    </xf>
    <xf numFmtId="208" fontId="14" fillId="0" borderId="11" xfId="33" applyNumberFormat="1" applyFont="1" applyFill="1" applyBorder="1" applyAlignment="1" applyProtection="1">
      <alignment horizontal="right" vertical="center"/>
      <protection/>
    </xf>
    <xf numFmtId="208" fontId="14" fillId="0" borderId="0" xfId="33" applyNumberFormat="1" applyFont="1" applyFill="1" applyBorder="1" applyAlignment="1" applyProtection="1">
      <alignment vertical="center"/>
      <protection/>
    </xf>
    <xf numFmtId="0" fontId="15" fillId="0" borderId="0" xfId="41" applyNumberFormat="1" applyFont="1" applyFill="1" applyBorder="1" applyAlignment="1" applyProtection="1">
      <alignment vertical="center"/>
      <protection/>
    </xf>
    <xf numFmtId="208" fontId="14" fillId="0" borderId="0" xfId="33" applyNumberFormat="1" applyFont="1" applyFill="1" applyBorder="1" applyAlignment="1" applyProtection="1">
      <alignment horizontal="right" vertical="center"/>
      <protection/>
    </xf>
    <xf numFmtId="0" fontId="21" fillId="0" borderId="0" xfId="41" applyNumberFormat="1" applyFont="1" applyFill="1" applyBorder="1" applyAlignment="1" applyProtection="1">
      <alignment horizontal="center" vertical="center"/>
      <protection/>
    </xf>
    <xf numFmtId="208" fontId="15" fillId="0" borderId="0" xfId="33" applyNumberFormat="1" applyFont="1" applyFill="1" applyBorder="1" applyAlignment="1" applyProtection="1">
      <alignment vertical="center"/>
      <protection/>
    </xf>
    <xf numFmtId="0" fontId="21" fillId="0" borderId="0" xfId="41" applyNumberFormat="1" applyFont="1" applyFill="1" applyBorder="1" applyAlignment="1" applyProtection="1">
      <alignment horizontal="left" vertical="center"/>
      <protection/>
    </xf>
    <xf numFmtId="0" fontId="10" fillId="0" borderId="0" xfId="41" applyNumberFormat="1" applyFont="1" applyFill="1" applyBorder="1" applyAlignment="1" applyProtection="1">
      <alignment horizontal="left" vertical="center"/>
      <protection/>
    </xf>
    <xf numFmtId="0" fontId="15" fillId="0" borderId="0" xfId="41" applyNumberFormat="1" applyFont="1" applyFill="1" applyBorder="1" applyAlignment="1" applyProtection="1">
      <alignment horizontal="left" vertical="center"/>
      <protection/>
    </xf>
    <xf numFmtId="0" fontId="14" fillId="0" borderId="0" xfId="41" applyNumberFormat="1" applyFont="1" applyFill="1" applyBorder="1" applyAlignment="1" applyProtection="1">
      <alignment horizontal="left" vertical="center"/>
      <protection/>
    </xf>
    <xf numFmtId="0" fontId="10" fillId="0" borderId="0" xfId="41" applyNumberFormat="1" applyFont="1" applyFill="1" applyBorder="1" applyAlignment="1" applyProtection="1">
      <alignment horizontal="left" vertical="center" wrapText="1"/>
      <protection/>
    </xf>
    <xf numFmtId="0" fontId="21" fillId="0" borderId="0" xfId="41" applyNumberFormat="1" applyFont="1" applyFill="1" applyBorder="1" applyAlignment="1" applyProtection="1">
      <alignment horizontal="left" vertical="center" wrapText="1"/>
      <protection/>
    </xf>
    <xf numFmtId="0" fontId="14" fillId="0" borderId="0" xfId="41" applyNumberFormat="1" applyFont="1" applyFill="1" applyBorder="1" applyAlignment="1" applyProtection="1">
      <alignment horizontal="center" vertical="center"/>
      <protection/>
    </xf>
    <xf numFmtId="0" fontId="14" fillId="0" borderId="0" xfId="44" applyFont="1" applyFill="1" applyBorder="1" applyAlignment="1">
      <alignment horizontal="left" vertical="center"/>
      <protection/>
    </xf>
    <xf numFmtId="0" fontId="14" fillId="0" borderId="0" xfId="44" applyFont="1" applyFill="1" applyBorder="1" applyAlignment="1">
      <alignment horizontal="right" vertical="center"/>
      <protection/>
    </xf>
    <xf numFmtId="208" fontId="15" fillId="0" borderId="0" xfId="41" applyNumberFormat="1" applyFont="1" applyFill="1" applyBorder="1" applyAlignment="1" applyProtection="1">
      <alignment vertical="center"/>
      <protection/>
    </xf>
    <xf numFmtId="208" fontId="14" fillId="0" borderId="14" xfId="33" applyNumberFormat="1" applyFont="1" applyFill="1" applyBorder="1" applyAlignment="1" applyProtection="1">
      <alignment horizontal="right" vertical="center"/>
      <protection/>
    </xf>
    <xf numFmtId="3" fontId="15" fillId="0" borderId="0" xfId="41" applyNumberFormat="1" applyFont="1" applyFill="1" applyBorder="1" applyAlignment="1" applyProtection="1">
      <alignment vertical="center"/>
      <protection/>
    </xf>
    <xf numFmtId="0" fontId="28" fillId="0" borderId="0" xfId="39" applyFont="1" applyFill="1" applyBorder="1" applyAlignment="1">
      <alignment vertical="center"/>
      <protection/>
    </xf>
    <xf numFmtId="0" fontId="15" fillId="0" borderId="0" xfId="39" applyFont="1" applyFill="1" applyBorder="1" applyAlignment="1">
      <alignment horizontal="right" vertical="center"/>
      <protection/>
    </xf>
    <xf numFmtId="208" fontId="14" fillId="0" borderId="0" xfId="33" applyNumberFormat="1" applyFont="1" applyFill="1" applyBorder="1" applyAlignment="1" applyProtection="1">
      <alignment vertical="top"/>
      <protection/>
    </xf>
    <xf numFmtId="0" fontId="14" fillId="0" borderId="0" xfId="41" applyNumberFormat="1" applyFont="1" applyFill="1" applyBorder="1" applyAlignment="1" applyProtection="1">
      <alignment horizontal="center" vertical="top"/>
      <protection/>
    </xf>
    <xf numFmtId="0" fontId="14" fillId="0" borderId="0" xfId="41" applyNumberFormat="1" applyFont="1" applyFill="1" applyBorder="1" applyAlignment="1" applyProtection="1">
      <alignment vertical="top"/>
      <protection/>
    </xf>
    <xf numFmtId="37" fontId="14" fillId="0" borderId="0" xfId="41" applyNumberFormat="1" applyFont="1" applyFill="1" applyBorder="1" applyAlignment="1" applyProtection="1">
      <alignment vertical="top"/>
      <protection/>
    </xf>
    <xf numFmtId="0" fontId="32" fillId="0" borderId="0" xfId="41" applyNumberFormat="1" applyFont="1" applyFill="1" applyBorder="1" applyAlignment="1" applyProtection="1">
      <alignment vertical="top"/>
      <protection/>
    </xf>
    <xf numFmtId="37" fontId="15" fillId="0" borderId="0" xfId="41" applyNumberFormat="1" applyFont="1" applyFill="1" applyBorder="1" applyAlignment="1" applyProtection="1">
      <alignment vertical="top"/>
      <protection/>
    </xf>
    <xf numFmtId="0" fontId="15" fillId="0" borderId="0" xfId="41" applyFont="1" applyFill="1" applyAlignment="1">
      <alignment horizontal="left"/>
      <protection/>
    </xf>
    <xf numFmtId="208" fontId="15" fillId="0" borderId="0" xfId="33" applyNumberFormat="1" applyFont="1" applyFill="1" applyBorder="1" applyAlignment="1" applyProtection="1">
      <alignment vertical="top"/>
      <protection/>
    </xf>
    <xf numFmtId="0" fontId="30" fillId="0" borderId="0" xfId="41" applyNumberFormat="1" applyFont="1" applyFill="1" applyBorder="1" applyAlignment="1" applyProtection="1">
      <alignment vertical="top"/>
      <protection/>
    </xf>
    <xf numFmtId="0" fontId="37" fillId="0" borderId="0" xfId="41" applyNumberFormat="1" applyFont="1" applyFill="1" applyBorder="1" applyAlignment="1" applyProtection="1">
      <alignment horizontal="center" vertical="top" wrapText="1"/>
      <protection/>
    </xf>
    <xf numFmtId="0" fontId="39" fillId="0" borderId="15" xfId="46" applyFont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208" fontId="23" fillId="0" borderId="14" xfId="43" applyNumberFormat="1" applyFont="1" applyFill="1" applyBorder="1" applyAlignment="1">
      <alignment horizontal="right" vertical="center"/>
      <protection/>
    </xf>
    <xf numFmtId="208" fontId="14" fillId="0" borderId="0" xfId="43" applyNumberFormat="1" applyFont="1" applyFill="1" applyAlignment="1">
      <alignment horizontal="right" vertical="center"/>
      <protection/>
    </xf>
    <xf numFmtId="177" fontId="14" fillId="0" borderId="0" xfId="40" applyNumberFormat="1" applyFont="1" applyFill="1" applyBorder="1">
      <alignment/>
      <protection/>
    </xf>
    <xf numFmtId="208" fontId="41" fillId="0" borderId="10" xfId="39" applyNumberFormat="1" applyFont="1" applyFill="1" applyBorder="1" applyAlignment="1">
      <alignment vertical="center"/>
      <protection/>
    </xf>
    <xf numFmtId="208" fontId="42" fillId="0" borderId="10" xfId="43" applyNumberFormat="1" applyFont="1" applyFill="1" applyBorder="1" applyAlignment="1">
      <alignment horizontal="center" vertical="center"/>
      <protection/>
    </xf>
    <xf numFmtId="208" fontId="43" fillId="0" borderId="0" xfId="43" applyNumberFormat="1" applyFont="1" applyFill="1" applyBorder="1" applyAlignment="1">
      <alignment horizontal="center" vertical="center"/>
      <protection/>
    </xf>
    <xf numFmtId="208" fontId="41" fillId="0" borderId="0" xfId="43" applyNumberFormat="1" applyFont="1" applyFill="1" applyBorder="1" applyAlignment="1">
      <alignment vertical="center"/>
      <protection/>
    </xf>
    <xf numFmtId="208" fontId="43" fillId="0" borderId="0" xfId="43" applyNumberFormat="1" applyFont="1" applyAlignment="1">
      <alignment vertical="center"/>
      <protection/>
    </xf>
    <xf numFmtId="208" fontId="41" fillId="0" borderId="0" xfId="43" applyNumberFormat="1" applyFont="1" applyFill="1" applyAlignment="1">
      <alignment vertical="center"/>
      <protection/>
    </xf>
    <xf numFmtId="208" fontId="41" fillId="0" borderId="0" xfId="43" applyNumberFormat="1" applyFont="1" applyFill="1" applyAlignment="1">
      <alignment horizontal="center" vertical="center"/>
      <protection/>
    </xf>
    <xf numFmtId="208" fontId="41" fillId="0" borderId="0" xfId="43" applyNumberFormat="1" applyFont="1" applyFill="1" applyBorder="1" applyAlignment="1">
      <alignment horizontal="center" vertical="center"/>
      <protection/>
    </xf>
    <xf numFmtId="208" fontId="43" fillId="0" borderId="0" xfId="43" applyNumberFormat="1" applyFont="1" applyFill="1" applyAlignment="1" quotePrefix="1">
      <alignment horizontal="center" vertical="center"/>
      <protection/>
    </xf>
    <xf numFmtId="208" fontId="43" fillId="0" borderId="0" xfId="43" applyNumberFormat="1" applyFont="1" applyFill="1" applyBorder="1" applyAlignment="1" quotePrefix="1">
      <alignment horizontal="center" vertical="center"/>
      <protection/>
    </xf>
    <xf numFmtId="0" fontId="44" fillId="0" borderId="0" xfId="0" applyFont="1" applyAlignment="1">
      <alignment/>
    </xf>
    <xf numFmtId="0" fontId="45" fillId="0" borderId="10" xfId="39" applyFont="1" applyBorder="1" applyAlignment="1">
      <alignment vertical="center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208" fontId="51" fillId="0" borderId="0" xfId="43" applyNumberFormat="1" applyFont="1" applyFill="1" applyAlignment="1">
      <alignment horizontal="center" vertical="center"/>
      <protection/>
    </xf>
    <xf numFmtId="208" fontId="50" fillId="0" borderId="0" xfId="43" applyNumberFormat="1" applyFont="1" applyFill="1" applyBorder="1" applyAlignment="1">
      <alignment horizontal="right" vertical="top"/>
      <protection/>
    </xf>
    <xf numFmtId="208" fontId="50" fillId="0" borderId="0" xfId="43" applyNumberFormat="1" applyFont="1" applyFill="1" applyBorder="1" applyAlignment="1">
      <alignment vertical="center"/>
      <protection/>
    </xf>
    <xf numFmtId="208" fontId="51" fillId="0" borderId="0" xfId="43" applyNumberFormat="1" applyFont="1" applyAlignment="1">
      <alignment vertical="center"/>
      <protection/>
    </xf>
    <xf numFmtId="208" fontId="51" fillId="0" borderId="0" xfId="43" applyNumberFormat="1" applyFont="1" applyFill="1" applyAlignment="1">
      <alignment vertical="center"/>
      <protection/>
    </xf>
    <xf numFmtId="208" fontId="51" fillId="0" borderId="0" xfId="43" applyNumberFormat="1" applyFont="1" applyFill="1" applyAlignment="1">
      <alignment horizontal="right" vertical="center"/>
      <protection/>
    </xf>
    <xf numFmtId="208" fontId="51" fillId="0" borderId="0" xfId="43" applyNumberFormat="1" applyFont="1" applyFill="1" applyAlignment="1">
      <alignment horizontal="left" vertical="center"/>
      <protection/>
    </xf>
    <xf numFmtId="208" fontId="51" fillId="0" borderId="0" xfId="43" applyNumberFormat="1" applyFont="1" applyFill="1" applyBorder="1" applyAlignment="1">
      <alignment vertical="center"/>
      <protection/>
    </xf>
    <xf numFmtId="208" fontId="52" fillId="0" borderId="0" xfId="43" applyNumberFormat="1" applyFont="1" applyFill="1" applyBorder="1" applyAlignment="1">
      <alignment vertical="center"/>
      <protection/>
    </xf>
    <xf numFmtId="208" fontId="53" fillId="0" borderId="0" xfId="43" applyNumberFormat="1" applyFont="1" applyFill="1" applyAlignment="1">
      <alignment vertical="center"/>
      <protection/>
    </xf>
    <xf numFmtId="208" fontId="53" fillId="0" borderId="14" xfId="43" applyNumberFormat="1" applyFont="1" applyFill="1" applyBorder="1" applyAlignment="1">
      <alignment horizontal="right" vertical="center"/>
      <protection/>
    </xf>
    <xf numFmtId="208" fontId="53" fillId="0" borderId="0" xfId="43" applyNumberFormat="1" applyFont="1" applyFill="1" applyBorder="1" applyAlignment="1">
      <alignment vertical="center"/>
      <protection/>
    </xf>
    <xf numFmtId="208" fontId="53" fillId="0" borderId="0" xfId="43" applyNumberFormat="1" applyFont="1" applyFill="1" applyBorder="1" applyAlignment="1">
      <alignment horizontal="right" vertical="center"/>
      <protection/>
    </xf>
    <xf numFmtId="208" fontId="54" fillId="0" borderId="0" xfId="43" applyNumberFormat="1" applyFont="1" applyFill="1" applyAlignment="1">
      <alignment horizontal="left" wrapText="1"/>
      <protection/>
    </xf>
    <xf numFmtId="208" fontId="41" fillId="0" borderId="0" xfId="43" applyNumberFormat="1" applyFont="1" applyFill="1" applyAlignment="1">
      <alignment vertical="center" wrapText="1"/>
      <protection/>
    </xf>
    <xf numFmtId="208" fontId="54" fillId="0" borderId="0" xfId="43" applyNumberFormat="1" applyFont="1" applyFill="1" applyAlignment="1">
      <alignment vertical="center"/>
      <protection/>
    </xf>
    <xf numFmtId="208" fontId="14" fillId="0" borderId="0" xfId="43" applyNumberFormat="1" applyFont="1" applyFill="1" applyAlignment="1">
      <alignment horizontal="left" vertical="center"/>
      <protection/>
    </xf>
    <xf numFmtId="208" fontId="14" fillId="0" borderId="0" xfId="43" applyNumberFormat="1" applyFont="1" applyFill="1" applyAlignment="1">
      <alignment vertical="center"/>
      <protection/>
    </xf>
    <xf numFmtId="208" fontId="17" fillId="0" borderId="0" xfId="43" applyNumberFormat="1" applyFont="1" applyFill="1" applyAlignment="1">
      <alignment vertical="center"/>
      <protection/>
    </xf>
    <xf numFmtId="208" fontId="14" fillId="0" borderId="0" xfId="43" applyNumberFormat="1" applyFont="1" applyFill="1" applyAlignment="1">
      <alignment horizontal="center" vertical="center"/>
      <protection/>
    </xf>
    <xf numFmtId="0" fontId="56" fillId="0" borderId="0" xfId="0" applyFont="1" applyAlignment="1">
      <alignment/>
    </xf>
    <xf numFmtId="0" fontId="45" fillId="0" borderId="0" xfId="0" applyFont="1" applyAlignment="1">
      <alignment/>
    </xf>
    <xf numFmtId="0" fontId="14" fillId="0" borderId="0" xfId="43" applyNumberFormat="1" applyFont="1" applyFill="1" applyAlignment="1" quotePrefix="1">
      <alignment horizontal="right" vertical="center"/>
      <protection/>
    </xf>
    <xf numFmtId="14" fontId="14" fillId="0" borderId="0" xfId="43" applyNumberFormat="1" applyFont="1" applyFill="1" applyAlignment="1">
      <alignment horizontal="right" vertical="center"/>
      <protection/>
    </xf>
    <xf numFmtId="14" fontId="48" fillId="0" borderId="0" xfId="0" applyNumberFormat="1" applyFont="1" applyAlignment="1">
      <alignment/>
    </xf>
    <xf numFmtId="0" fontId="46" fillId="4" borderId="0" xfId="0" applyFont="1" applyFill="1" applyAlignment="1">
      <alignment/>
    </xf>
    <xf numFmtId="0" fontId="47" fillId="4" borderId="0" xfId="0" applyFont="1" applyFill="1" applyAlignment="1">
      <alignment/>
    </xf>
    <xf numFmtId="0" fontId="44" fillId="4" borderId="0" xfId="0" applyFont="1" applyFill="1" applyAlignment="1">
      <alignment/>
    </xf>
    <xf numFmtId="0" fontId="37" fillId="0" borderId="0" xfId="41" applyNumberFormat="1" applyFont="1" applyFill="1" applyBorder="1" applyAlignment="1" applyProtection="1">
      <alignment horizontal="center" vertical="top" wrapText="1"/>
      <protection/>
    </xf>
    <xf numFmtId="0" fontId="24" fillId="0" borderId="0" xfId="41" applyNumberFormat="1" applyFont="1" applyFill="1" applyBorder="1" applyAlignment="1" applyProtection="1">
      <alignment/>
      <protection/>
    </xf>
    <xf numFmtId="0" fontId="14" fillId="0" borderId="0" xfId="39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AL" xfId="39"/>
    <cellStyle name="Normal_Financial statements 2000 Alcomet" xfId="40"/>
    <cellStyle name="Normal_Financial statements_bg model 2002" xfId="41"/>
    <cellStyle name="Normal_GFO-Model-MSS" xfId="42"/>
    <cellStyle name="Normal_P&amp;L" xfId="43"/>
    <cellStyle name="Normal_P&amp;L_Financial statements_bg model 2002" xfId="44"/>
    <cellStyle name="Normal_P&amp;L_GFO-Model-MSS" xfId="45"/>
    <cellStyle name="Normal_Отч.собств.кап.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="68" zoomScaleNormal="68" zoomScalePageLayoutView="0" workbookViewId="0" topLeftCell="A1">
      <selection activeCell="G45" sqref="G45"/>
    </sheetView>
  </sheetViews>
  <sheetFormatPr defaultColWidth="9.25390625" defaultRowHeight="12.75" customHeight="1" zeroHeight="1"/>
  <cols>
    <col min="1" max="2" width="9.25390625" style="216" customWidth="1"/>
    <col min="3" max="3" width="11.625" style="216" customWidth="1"/>
    <col min="4" max="4" width="9.25390625" style="216" customWidth="1"/>
    <col min="5" max="5" width="14.25390625" style="216" customWidth="1"/>
    <col min="6" max="8" width="9.25390625" style="216" customWidth="1"/>
    <col min="9" max="9" width="11.375" style="216" customWidth="1"/>
    <col min="10" max="16384" width="9.25390625" style="216" customWidth="1"/>
  </cols>
  <sheetData>
    <row r="1" ht="12.75" customHeight="1"/>
    <row r="2" spans="1:9" ht="20.25">
      <c r="A2" s="217" t="s">
        <v>94</v>
      </c>
      <c r="B2" s="218"/>
      <c r="C2" s="219"/>
      <c r="D2" s="219"/>
      <c r="E2" s="219"/>
      <c r="F2" s="219"/>
      <c r="G2" s="219"/>
      <c r="H2" s="219"/>
      <c r="I2" s="219"/>
    </row>
    <row r="3" ht="12.75"/>
    <row r="4" ht="12.75"/>
    <row r="5" ht="12.75"/>
    <row r="6" spans="2:8" ht="22.5">
      <c r="B6" s="248"/>
      <c r="C6" s="249"/>
      <c r="D6" s="250"/>
      <c r="E6" s="250"/>
      <c r="F6" s="250"/>
      <c r="G6" s="250"/>
      <c r="H6" s="250"/>
    </row>
    <row r="7" spans="2:3" ht="22.5">
      <c r="B7" s="220"/>
      <c r="C7" s="221"/>
    </row>
    <row r="8" spans="1:7" s="243" customFormat="1" ht="20.25">
      <c r="A8" s="243" t="s">
        <v>116</v>
      </c>
      <c r="B8" s="244"/>
      <c r="D8" s="244"/>
      <c r="G8" s="243" t="s">
        <v>117</v>
      </c>
    </row>
    <row r="9" ht="12.75"/>
    <row r="10" ht="12.75"/>
    <row r="11" ht="12.75"/>
    <row r="12" spans="1:6" s="1" customFormat="1" ht="18.75">
      <c r="A12" s="2" t="s">
        <v>10</v>
      </c>
      <c r="D12" s="3"/>
      <c r="F12" s="2"/>
    </row>
    <row r="13" spans="1:6" s="1" customFormat="1" ht="12" customHeight="1">
      <c r="A13" s="2"/>
      <c r="D13" s="3"/>
      <c r="F13" s="2"/>
    </row>
    <row r="14" spans="1:11" s="1" customFormat="1" ht="17.25" customHeight="1">
      <c r="A14" s="4" t="s">
        <v>17</v>
      </c>
      <c r="D14" s="5"/>
      <c r="E14" s="4" t="s">
        <v>95</v>
      </c>
      <c r="F14" s="4"/>
      <c r="I14" s="5"/>
      <c r="K14" s="4"/>
    </row>
    <row r="15" spans="1:11" s="1" customFormat="1" ht="18.75">
      <c r="A15" s="4" t="s">
        <v>18</v>
      </c>
      <c r="D15" s="5"/>
      <c r="E15" s="4" t="s">
        <v>96</v>
      </c>
      <c r="F15" s="4"/>
      <c r="I15" s="5"/>
      <c r="K15" s="4"/>
    </row>
    <row r="16" spans="1:11" s="1" customFormat="1" ht="18.75">
      <c r="A16" s="4" t="s">
        <v>19</v>
      </c>
      <c r="D16" s="5"/>
      <c r="E16" s="4" t="s">
        <v>70</v>
      </c>
      <c r="F16" s="6"/>
      <c r="I16" s="5"/>
      <c r="K16" s="4"/>
    </row>
    <row r="17" spans="1:9" ht="18.75">
      <c r="A17" s="222"/>
      <c r="E17" s="222"/>
      <c r="F17" s="222"/>
      <c r="G17" s="222"/>
      <c r="H17" s="222"/>
      <c r="I17" s="221"/>
    </row>
    <row r="18" spans="1:5" s="1" customFormat="1" ht="18.75">
      <c r="A18" s="2"/>
      <c r="D18" s="3"/>
      <c r="E18" s="4"/>
    </row>
    <row r="19" spans="1:6" s="1" customFormat="1" ht="18.75">
      <c r="A19" s="2"/>
      <c r="D19" s="3"/>
      <c r="F19" s="4"/>
    </row>
    <row r="20" spans="1:6" s="1" customFormat="1" ht="18.75">
      <c r="A20" s="2"/>
      <c r="D20" s="3"/>
      <c r="F20" s="4"/>
    </row>
    <row r="21" s="1" customFormat="1" ht="18.75">
      <c r="F21" s="2"/>
    </row>
    <row r="22" spans="1:6" s="1" customFormat="1" ht="18.75">
      <c r="A22" s="2"/>
      <c r="F22" s="2"/>
    </row>
    <row r="23" spans="1:5" s="1" customFormat="1" ht="18.75">
      <c r="A23" s="2" t="s">
        <v>11</v>
      </c>
      <c r="D23" s="3"/>
      <c r="E23" s="7" t="s">
        <v>71</v>
      </c>
    </row>
    <row r="24" spans="4:6" s="1" customFormat="1" ht="18.75">
      <c r="D24" s="3"/>
      <c r="F24" s="4"/>
    </row>
    <row r="25" s="1" customFormat="1" ht="18.75">
      <c r="F25" s="2"/>
    </row>
    <row r="26" spans="1:6" s="1" customFormat="1" ht="18.75">
      <c r="A26" s="2"/>
      <c r="F26" s="2"/>
    </row>
    <row r="27" spans="1:6" s="1" customFormat="1" ht="18.75">
      <c r="A27" s="2"/>
      <c r="F27" s="2"/>
    </row>
    <row r="28" spans="1:5" s="1" customFormat="1" ht="18.75">
      <c r="A28" s="2" t="s">
        <v>12</v>
      </c>
      <c r="D28" s="3"/>
      <c r="E28" s="7"/>
    </row>
    <row r="29" spans="4:5" s="1" customFormat="1" ht="16.5">
      <c r="D29" s="3"/>
      <c r="E29" s="7" t="s">
        <v>97</v>
      </c>
    </row>
    <row r="30" spans="4:5" s="1" customFormat="1" ht="16.5">
      <c r="D30" s="3"/>
      <c r="E30" s="7"/>
    </row>
    <row r="31" spans="1:5" s="1" customFormat="1" ht="18.75">
      <c r="A31" s="2"/>
      <c r="D31" s="3"/>
      <c r="E31" s="202"/>
    </row>
    <row r="32" spans="1:5" s="1" customFormat="1" ht="18.75">
      <c r="A32" s="2"/>
      <c r="D32" s="3"/>
      <c r="E32" s="2"/>
    </row>
    <row r="33" spans="1:5" s="1" customFormat="1" ht="18.75">
      <c r="A33" s="2"/>
      <c r="D33" s="3"/>
      <c r="E33" s="2"/>
    </row>
    <row r="34" spans="1:5" s="1" customFormat="1" ht="18.75">
      <c r="A34" s="2" t="s">
        <v>72</v>
      </c>
      <c r="C34" s="1" t="s">
        <v>102</v>
      </c>
      <c r="E34" s="3"/>
    </row>
    <row r="35" spans="1:7" ht="18.75">
      <c r="A35" s="222"/>
      <c r="F35" s="222"/>
      <c r="G35" s="1"/>
    </row>
    <row r="36" spans="1:6" ht="18.75">
      <c r="A36" s="222" t="s">
        <v>83</v>
      </c>
      <c r="E36" s="247">
        <v>42853</v>
      </c>
      <c r="F36" s="222"/>
    </row>
    <row r="37" spans="1:6" ht="18.75">
      <c r="A37" s="222"/>
      <c r="F37" s="222"/>
    </row>
    <row r="38" spans="1:6" ht="18.75">
      <c r="A38" s="222"/>
      <c r="F38" s="222"/>
    </row>
    <row r="39" spans="1:6" ht="18.75">
      <c r="A39" s="222"/>
      <c r="F39" s="222"/>
    </row>
    <row r="40" spans="1:6" ht="18.75">
      <c r="A40" s="222"/>
      <c r="F40" s="222"/>
    </row>
    <row r="41" spans="1:6" ht="18.75">
      <c r="A41" s="222"/>
      <c r="F41" s="222"/>
    </row>
    <row r="42" ht="12.75"/>
    <row r="43" ht="12.75"/>
    <row r="44" ht="12.75"/>
    <row r="45" ht="12.75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 hidden="1"/>
    <row r="62" ht="12.75" customHeight="1"/>
  </sheetData>
  <sheetProtection/>
  <printOptions/>
  <pageMargins left="0.31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="92" zoomScaleNormal="92" zoomScalePageLayoutView="0" workbookViewId="0" topLeftCell="A22">
      <selection activeCell="H50" sqref="H50"/>
    </sheetView>
  </sheetViews>
  <sheetFormatPr defaultColWidth="9.00390625" defaultRowHeight="18" customHeight="1"/>
  <cols>
    <col min="1" max="1" width="51.625" style="17" customWidth="1"/>
    <col min="2" max="2" width="10.375" style="23" bestFit="1" customWidth="1"/>
    <col min="3" max="3" width="4.375" style="23" customWidth="1"/>
    <col min="4" max="4" width="12.75390625" style="23" customWidth="1"/>
    <col min="5" max="5" width="2.25390625" style="23" customWidth="1"/>
    <col min="6" max="6" width="12.375" style="23" customWidth="1"/>
    <col min="7" max="7" width="3.00390625" style="23" customWidth="1"/>
    <col min="8" max="8" width="10.75390625" style="9" customWidth="1"/>
    <col min="9" max="9" width="2.875" style="9" customWidth="1"/>
    <col min="10" max="10" width="4.375" style="9" customWidth="1"/>
    <col min="11" max="16384" width="9.125" style="9" customWidth="1"/>
  </cols>
  <sheetData>
    <row r="1" spans="1:8" s="210" customFormat="1" ht="18" customHeight="1">
      <c r="A1" s="206" t="s">
        <v>82</v>
      </c>
      <c r="B1" s="207"/>
      <c r="C1" s="207"/>
      <c r="D1" s="207"/>
      <c r="E1" s="207"/>
      <c r="F1" s="208"/>
      <c r="G1" s="208"/>
      <c r="H1" s="209"/>
    </row>
    <row r="2" spans="1:7" s="210" customFormat="1" ht="18" customHeight="1">
      <c r="A2" s="211" t="s">
        <v>22</v>
      </c>
      <c r="B2" s="212"/>
      <c r="C2" s="212"/>
      <c r="D2" s="212"/>
      <c r="E2" s="212"/>
      <c r="F2" s="213"/>
      <c r="G2" s="212"/>
    </row>
    <row r="3" spans="1:7" s="210" customFormat="1" ht="13.5" customHeight="1">
      <c r="A3" s="211" t="s">
        <v>104</v>
      </c>
      <c r="B3" s="214"/>
      <c r="C3" s="214"/>
      <c r="D3" s="214"/>
      <c r="E3" s="214"/>
      <c r="F3" s="215"/>
      <c r="G3" s="214"/>
    </row>
    <row r="4" spans="1:7" ht="18" customHeight="1">
      <c r="A4" s="10"/>
      <c r="B4" s="12"/>
      <c r="C4" s="12"/>
      <c r="D4" s="12"/>
      <c r="E4" s="12"/>
      <c r="F4" s="12"/>
      <c r="G4" s="12"/>
    </row>
    <row r="5" spans="1:8" s="16" customFormat="1" ht="18" customHeight="1">
      <c r="A5" s="10"/>
      <c r="B5" s="13" t="s">
        <v>7</v>
      </c>
      <c r="C5" s="14"/>
      <c r="D5" s="246">
        <v>42825</v>
      </c>
      <c r="E5" s="245"/>
      <c r="F5" s="246">
        <v>42825</v>
      </c>
      <c r="G5" s="14"/>
      <c r="H5" s="15"/>
    </row>
    <row r="6" spans="2:8" ht="18" customHeight="1">
      <c r="B6" s="18"/>
      <c r="C6" s="14"/>
      <c r="D6" s="19" t="s">
        <v>13</v>
      </c>
      <c r="E6" s="19"/>
      <c r="F6" s="19" t="s">
        <v>13</v>
      </c>
      <c r="G6" s="14"/>
      <c r="H6" s="20"/>
    </row>
    <row r="7" spans="2:8" ht="14.25">
      <c r="B7" s="18"/>
      <c r="C7" s="14"/>
      <c r="D7" s="21"/>
      <c r="E7" s="19"/>
      <c r="F7" s="21"/>
      <c r="G7" s="14"/>
      <c r="H7" s="20"/>
    </row>
    <row r="8" spans="2:8" ht="14.25">
      <c r="B8" s="18"/>
      <c r="C8" s="14"/>
      <c r="D8" s="19"/>
      <c r="E8" s="19"/>
      <c r="F8" s="19"/>
      <c r="G8" s="14"/>
      <c r="H8" s="20"/>
    </row>
    <row r="9" spans="2:8" ht="18" customHeight="1">
      <c r="B9" s="18"/>
      <c r="C9" s="14"/>
      <c r="D9" s="19"/>
      <c r="E9" s="19"/>
      <c r="F9" s="19"/>
      <c r="G9" s="14"/>
      <c r="H9" s="20"/>
    </row>
    <row r="10" spans="1:8" ht="18" customHeight="1">
      <c r="A10" s="17" t="s">
        <v>6</v>
      </c>
      <c r="B10" s="22">
        <v>3</v>
      </c>
      <c r="D10" s="24">
        <v>7</v>
      </c>
      <c r="F10" s="24">
        <v>73</v>
      </c>
      <c r="H10" s="25"/>
    </row>
    <row r="11" spans="1:8" ht="19.5" customHeight="1">
      <c r="A11" s="26" t="s">
        <v>53</v>
      </c>
      <c r="B11" s="22">
        <v>4</v>
      </c>
      <c r="D11" s="27">
        <v>-80</v>
      </c>
      <c r="F11" s="27">
        <v>-85</v>
      </c>
      <c r="G11" s="28" t="s">
        <v>38</v>
      </c>
      <c r="H11" s="25"/>
    </row>
    <row r="12" spans="1:8" ht="13.5" customHeight="1">
      <c r="A12" s="29"/>
      <c r="B12" s="22"/>
      <c r="D12" s="30">
        <f>SUM(D10:D11)</f>
        <v>-73</v>
      </c>
      <c r="F12" s="30">
        <f>SUM(F10:F11)</f>
        <v>-12</v>
      </c>
      <c r="H12" s="25"/>
    </row>
    <row r="13" spans="1:8" ht="14.25" customHeight="1">
      <c r="A13" s="29"/>
      <c r="B13" s="22"/>
      <c r="D13" s="30"/>
      <c r="F13" s="30"/>
      <c r="H13" s="25"/>
    </row>
    <row r="14" spans="1:8" s="16" customFormat="1" ht="18" customHeight="1">
      <c r="A14" s="10" t="s">
        <v>43</v>
      </c>
      <c r="B14" s="31"/>
      <c r="C14" s="11"/>
      <c r="D14" s="32">
        <v>-73</v>
      </c>
      <c r="E14" s="32">
        <f>SUM(E12:E13)</f>
        <v>0</v>
      </c>
      <c r="F14" s="32">
        <v>-12</v>
      </c>
      <c r="G14" s="11"/>
      <c r="H14" s="8"/>
    </row>
    <row r="15" spans="2:8" ht="18" customHeight="1">
      <c r="B15" s="22"/>
      <c r="D15" s="24"/>
      <c r="F15" s="24"/>
      <c r="G15" s="33"/>
      <c r="H15" s="34"/>
    </row>
    <row r="16" spans="1:8" ht="18" customHeight="1">
      <c r="A16" s="239" t="s">
        <v>40</v>
      </c>
      <c r="B16" s="22">
        <v>5</v>
      </c>
      <c r="D16" s="24"/>
      <c r="F16" s="24"/>
      <c r="G16" s="35"/>
      <c r="H16" s="36"/>
    </row>
    <row r="17" spans="1:8" ht="18" customHeight="1">
      <c r="A17" s="239" t="s">
        <v>0</v>
      </c>
      <c r="B17" s="22">
        <v>6</v>
      </c>
      <c r="D17" s="24">
        <v>-25</v>
      </c>
      <c r="F17" s="24">
        <v>-19</v>
      </c>
      <c r="G17" s="28" t="s">
        <v>38</v>
      </c>
      <c r="H17" s="36"/>
    </row>
    <row r="18" spans="1:8" ht="18" customHeight="1">
      <c r="A18" s="239" t="s">
        <v>41</v>
      </c>
      <c r="B18" s="22">
        <v>8</v>
      </c>
      <c r="D18" s="27"/>
      <c r="F18" s="27"/>
      <c r="G18" s="37"/>
      <c r="H18" s="36"/>
    </row>
    <row r="19" spans="1:8" ht="18" customHeight="1">
      <c r="A19" s="38" t="s">
        <v>84</v>
      </c>
      <c r="B19" s="22"/>
      <c r="D19" s="32">
        <f>SUM(D14:D18)</f>
        <v>-98</v>
      </c>
      <c r="F19" s="32">
        <f>SUM(F14:F18)</f>
        <v>-31</v>
      </c>
      <c r="H19" s="8"/>
    </row>
    <row r="20" spans="1:8" ht="18" customHeight="1">
      <c r="A20" s="38"/>
      <c r="B20" s="22"/>
      <c r="D20" s="32"/>
      <c r="F20" s="32"/>
      <c r="H20" s="8"/>
    </row>
    <row r="21" spans="1:8" ht="18" customHeight="1">
      <c r="A21" s="38"/>
      <c r="B21" s="22"/>
      <c r="D21" s="24"/>
      <c r="F21" s="24"/>
      <c r="H21" s="8"/>
    </row>
    <row r="22" spans="1:8" ht="18" customHeight="1">
      <c r="A22" s="240" t="s">
        <v>81</v>
      </c>
      <c r="B22" s="22">
        <v>9</v>
      </c>
      <c r="D22" s="27"/>
      <c r="F22" s="27">
        <v>-1</v>
      </c>
      <c r="G22" s="11"/>
      <c r="H22" s="36"/>
    </row>
    <row r="23" spans="1:8" ht="18" customHeight="1">
      <c r="A23" s="38" t="s">
        <v>80</v>
      </c>
      <c r="B23" s="22">
        <v>10</v>
      </c>
      <c r="D23" s="39">
        <f>SUM(D19:D22)</f>
        <v>-98</v>
      </c>
      <c r="E23" s="39">
        <f>SUM(E21:E22)</f>
        <v>0</v>
      </c>
      <c r="F23" s="39">
        <f>SUM(F19:F22)</f>
        <v>-32</v>
      </c>
      <c r="H23" s="8"/>
    </row>
    <row r="24" spans="1:8" s="226" customFormat="1" ht="27.75" customHeight="1">
      <c r="A24" s="237" t="s">
        <v>87</v>
      </c>
      <c r="B24" s="223"/>
      <c r="C24" s="223"/>
      <c r="D24" s="224">
        <f>D21+D23</f>
        <v>-98</v>
      </c>
      <c r="E24" s="223"/>
      <c r="F24" s="224">
        <f>F21+F23</f>
        <v>-32</v>
      </c>
      <c r="G24" s="223"/>
      <c r="H24" s="225"/>
    </row>
    <row r="25" spans="1:16" s="226" customFormat="1" ht="11.25" customHeight="1">
      <c r="A25" s="227"/>
      <c r="B25" s="223"/>
      <c r="C25" s="223"/>
      <c r="D25" s="228"/>
      <c r="E25" s="223"/>
      <c r="F25" s="228"/>
      <c r="G25" s="229"/>
      <c r="H25" s="230"/>
      <c r="K25" s="227"/>
      <c r="L25" s="227"/>
      <c r="M25" s="227"/>
      <c r="N25" s="227"/>
      <c r="O25" s="227"/>
      <c r="P25" s="227"/>
    </row>
    <row r="26" spans="1:16" s="226" customFormat="1" ht="27" customHeight="1">
      <c r="A26" s="236" t="s">
        <v>92</v>
      </c>
      <c r="B26" s="223">
        <v>10</v>
      </c>
      <c r="C26" s="223"/>
      <c r="D26" s="228"/>
      <c r="E26" s="223"/>
      <c r="F26" s="228"/>
      <c r="G26" s="223"/>
      <c r="H26" s="231"/>
      <c r="K26" s="227"/>
      <c r="L26" s="227"/>
      <c r="M26" s="227"/>
      <c r="N26" s="227"/>
      <c r="O26" s="227"/>
      <c r="P26" s="227"/>
    </row>
    <row r="27" spans="1:8" s="226" customFormat="1" ht="27" customHeight="1" thickBot="1">
      <c r="A27" s="238" t="s">
        <v>88</v>
      </c>
      <c r="B27" s="223"/>
      <c r="C27" s="223"/>
      <c r="D27" s="233">
        <f>SUM(D24:D26)</f>
        <v>-98</v>
      </c>
      <c r="E27" s="223"/>
      <c r="F27" s="233">
        <f>SUM(F24:F26)</f>
        <v>-32</v>
      </c>
      <c r="G27" s="223"/>
      <c r="H27" s="234"/>
    </row>
    <row r="28" spans="1:8" s="226" customFormat="1" ht="21" customHeight="1" thickTop="1">
      <c r="A28" s="232"/>
      <c r="B28" s="223"/>
      <c r="C28" s="223"/>
      <c r="D28" s="235"/>
      <c r="E28" s="223"/>
      <c r="F28" s="235"/>
      <c r="G28" s="223"/>
      <c r="H28" s="234"/>
    </row>
    <row r="29" spans="1:8" ht="18" customHeight="1">
      <c r="A29" s="44" t="s">
        <v>74</v>
      </c>
      <c r="B29" s="45">
        <v>16</v>
      </c>
      <c r="C29" s="46" t="s">
        <v>55</v>
      </c>
      <c r="D29" s="47">
        <v>0.97</v>
      </c>
      <c r="E29" s="48"/>
      <c r="F29" s="47">
        <v>0.97</v>
      </c>
      <c r="H29" s="43"/>
    </row>
    <row r="30" spans="1:8" ht="18" customHeight="1" thickBot="1">
      <c r="A30" s="241" t="s">
        <v>73</v>
      </c>
      <c r="B30" s="22"/>
      <c r="D30" s="203">
        <v>-211</v>
      </c>
      <c r="F30" s="203">
        <v>-211</v>
      </c>
      <c r="H30" s="42"/>
    </row>
    <row r="31" spans="1:8" ht="18" customHeight="1" thickTop="1">
      <c r="A31" s="41" t="s">
        <v>75</v>
      </c>
      <c r="B31" s="22"/>
      <c r="D31" s="204">
        <v>-311</v>
      </c>
      <c r="E31" s="204">
        <f>E27+E30</f>
        <v>0</v>
      </c>
      <c r="F31" s="204">
        <v>-264</v>
      </c>
      <c r="H31" s="43"/>
    </row>
    <row r="32" ht="18" customHeight="1">
      <c r="A32" s="17" t="s">
        <v>93</v>
      </c>
    </row>
    <row r="33" spans="1:8" ht="18" customHeight="1">
      <c r="A33" s="40" t="s">
        <v>39</v>
      </c>
      <c r="D33" s="242">
        <f>D31+D32</f>
        <v>-311</v>
      </c>
      <c r="E33" s="242">
        <f>SUM(E31:E32)</f>
        <v>0</v>
      </c>
      <c r="F33" s="242">
        <f>SUM(F31:F32)</f>
        <v>-264</v>
      </c>
      <c r="H33" s="43"/>
    </row>
    <row r="34" spans="1:8" ht="18" customHeight="1">
      <c r="A34" s="49" t="s">
        <v>90</v>
      </c>
      <c r="H34" s="43"/>
    </row>
    <row r="35" spans="1:8" s="111" customFormat="1" ht="15">
      <c r="A35" s="112" t="s">
        <v>89</v>
      </c>
      <c r="B35" s="53"/>
      <c r="C35" s="53"/>
      <c r="D35" s="53"/>
      <c r="E35" s="53"/>
      <c r="F35" s="53"/>
      <c r="G35" s="62"/>
      <c r="H35" s="110"/>
    </row>
    <row r="36" spans="1:8" s="51" customFormat="1" ht="15">
      <c r="A36" s="112" t="s">
        <v>129</v>
      </c>
      <c r="B36" s="53"/>
      <c r="C36" s="53"/>
      <c r="D36" s="53"/>
      <c r="E36" s="53"/>
      <c r="F36" s="53"/>
      <c r="G36" s="62"/>
      <c r="H36" s="57"/>
    </row>
    <row r="37" spans="1:8" ht="18" customHeight="1">
      <c r="A37" s="40"/>
      <c r="H37" s="43"/>
    </row>
    <row r="38" spans="1:11" ht="18" customHeight="1">
      <c r="A38" s="113" t="s">
        <v>14</v>
      </c>
      <c r="I38" s="17"/>
      <c r="J38" s="17"/>
      <c r="K38" s="17"/>
    </row>
    <row r="39" spans="1:11" ht="18" customHeight="1">
      <c r="A39" s="116" t="s">
        <v>98</v>
      </c>
      <c r="I39" s="17"/>
      <c r="J39" s="17"/>
      <c r="K39" s="17"/>
    </row>
    <row r="40" ht="18" customHeight="1">
      <c r="A40" s="113"/>
    </row>
    <row r="41" ht="18" customHeight="1">
      <c r="A41" s="113" t="s">
        <v>91</v>
      </c>
    </row>
    <row r="42" ht="18" customHeight="1">
      <c r="A42" s="116" t="s">
        <v>118</v>
      </c>
    </row>
    <row r="43" ht="18" customHeight="1">
      <c r="A43" s="116" t="s">
        <v>125</v>
      </c>
    </row>
    <row r="44" ht="18" customHeight="1">
      <c r="A44" s="119"/>
    </row>
    <row r="45" ht="18" customHeight="1">
      <c r="A45" s="50" t="s">
        <v>114</v>
      </c>
    </row>
    <row r="47" ht="18" customHeight="1">
      <c r="A47" s="17" t="s">
        <v>107</v>
      </c>
    </row>
    <row r="48" ht="18" customHeight="1">
      <c r="A48" s="17" t="s">
        <v>108</v>
      </c>
    </row>
    <row r="49" ht="18" customHeight="1">
      <c r="A49" s="17" t="s">
        <v>109</v>
      </c>
    </row>
    <row r="50" ht="18" customHeight="1">
      <c r="A50" s="17" t="s">
        <v>112</v>
      </c>
    </row>
  </sheetData>
  <sheetProtection/>
  <printOptions/>
  <pageMargins left="0.5905511811023623" right="0.3937007874015748" top="0.5118110236220472" bottom="0.31496062992125984" header="0.2362204724409449" footer="0.2755905511811024"/>
  <pageSetup horizontalDpi="600" verticalDpi="600" orientation="portrait" paperSize="9" scale="95" r:id="rId3"/>
  <headerFooter alignWithMargins="0">
    <oddFooter>&amp;R&amp;"Times New Roman,Regular"&amp;11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6" zoomScaleNormal="76" zoomScalePageLayoutView="0" workbookViewId="0" topLeftCell="A16">
      <selection activeCell="K63" sqref="K63"/>
    </sheetView>
  </sheetViews>
  <sheetFormatPr defaultColWidth="9.00390625" defaultRowHeight="12.75"/>
  <cols>
    <col min="1" max="1" width="48.75390625" style="51" customWidth="1"/>
    <col min="2" max="2" width="10.375" style="114" bestFit="1" customWidth="1"/>
    <col min="3" max="3" width="1.75390625" style="114" customWidth="1"/>
    <col min="4" max="4" width="12.75390625" style="114" customWidth="1"/>
    <col min="5" max="5" width="2.25390625" style="114" customWidth="1"/>
    <col min="6" max="6" width="12.75390625" style="114" customWidth="1"/>
    <col min="7" max="7" width="2.375" style="115" customWidth="1"/>
    <col min="8" max="8" width="15.875" style="51" customWidth="1"/>
    <col min="9" max="9" width="2.125" style="51" customWidth="1"/>
    <col min="10" max="16384" width="9.125" style="51" customWidth="1"/>
  </cols>
  <sheetData>
    <row r="1" spans="1:8" s="210" customFormat="1" ht="18" customHeight="1">
      <c r="A1" s="206" t="s">
        <v>82</v>
      </c>
      <c r="B1" s="207"/>
      <c r="C1" s="207"/>
      <c r="D1" s="207"/>
      <c r="E1" s="207"/>
      <c r="F1" s="208"/>
      <c r="G1" s="208"/>
      <c r="H1" s="209"/>
    </row>
    <row r="2" spans="1:7" ht="15">
      <c r="A2" s="52" t="s">
        <v>49</v>
      </c>
      <c r="B2" s="53"/>
      <c r="C2" s="53"/>
      <c r="D2" s="53"/>
      <c r="E2" s="53"/>
      <c r="F2" s="53"/>
      <c r="G2" s="54"/>
    </row>
    <row r="3" spans="1:7" ht="15">
      <c r="A3" s="55" t="s">
        <v>110</v>
      </c>
      <c r="B3" s="53"/>
      <c r="C3" s="53"/>
      <c r="D3" s="53"/>
      <c r="E3" s="53"/>
      <c r="F3" s="53"/>
      <c r="G3" s="56"/>
    </row>
    <row r="4" spans="1:9" ht="15">
      <c r="A4" s="57"/>
      <c r="B4" s="58" t="s">
        <v>7</v>
      </c>
      <c r="C4" s="59"/>
      <c r="D4" s="246">
        <v>42825</v>
      </c>
      <c r="E4" s="61"/>
      <c r="F4" s="60" t="s">
        <v>119</v>
      </c>
      <c r="G4" s="62"/>
      <c r="H4" s="63"/>
      <c r="I4" s="64"/>
    </row>
    <row r="5" spans="1:9" ht="15">
      <c r="A5" s="57"/>
      <c r="B5" s="65"/>
      <c r="C5" s="65"/>
      <c r="D5" s="66" t="s">
        <v>13</v>
      </c>
      <c r="E5" s="1"/>
      <c r="F5" s="66" t="s">
        <v>13</v>
      </c>
      <c r="G5" s="65"/>
      <c r="H5" s="67"/>
      <c r="I5" s="68"/>
    </row>
    <row r="6" spans="1:9" ht="15">
      <c r="A6" s="57"/>
      <c r="B6" s="69"/>
      <c r="C6" s="69"/>
      <c r="D6" s="69"/>
      <c r="E6" s="69"/>
      <c r="F6" s="70"/>
      <c r="G6" s="62"/>
      <c r="H6" s="69"/>
      <c r="I6" s="68"/>
    </row>
    <row r="7" spans="1:8" ht="15">
      <c r="A7" s="55" t="s">
        <v>23</v>
      </c>
      <c r="B7" s="53"/>
      <c r="C7" s="53"/>
      <c r="D7" s="53"/>
      <c r="E7" s="53"/>
      <c r="F7" s="53"/>
      <c r="G7" s="62"/>
      <c r="H7" s="71"/>
    </row>
    <row r="8" spans="1:8" ht="6" customHeight="1">
      <c r="A8" s="57"/>
      <c r="B8" s="53"/>
      <c r="C8" s="53"/>
      <c r="D8" s="53"/>
      <c r="E8" s="53"/>
      <c r="F8" s="53"/>
      <c r="G8" s="62"/>
      <c r="H8" s="71"/>
    </row>
    <row r="9" spans="1:8" ht="15">
      <c r="A9" s="52" t="s">
        <v>24</v>
      </c>
      <c r="B9" s="72"/>
      <c r="C9" s="72"/>
      <c r="D9" s="72"/>
      <c r="E9" s="72"/>
      <c r="F9" s="72"/>
      <c r="G9" s="54"/>
      <c r="H9" s="73"/>
    </row>
    <row r="10" spans="1:8" ht="15">
      <c r="A10" s="57" t="s">
        <v>25</v>
      </c>
      <c r="B10" s="74">
        <v>11</v>
      </c>
      <c r="C10" s="72"/>
      <c r="D10" s="75">
        <v>425</v>
      </c>
      <c r="E10" s="76"/>
      <c r="F10" s="75">
        <v>460</v>
      </c>
      <c r="G10" s="77"/>
      <c r="H10" s="77"/>
    </row>
    <row r="11" spans="1:8" ht="15">
      <c r="A11" s="57" t="s">
        <v>26</v>
      </c>
      <c r="B11" s="74">
        <v>12</v>
      </c>
      <c r="C11" s="72"/>
      <c r="D11" s="75">
        <v>0</v>
      </c>
      <c r="E11" s="76"/>
      <c r="F11" s="75"/>
      <c r="G11" s="77"/>
      <c r="H11" s="77"/>
    </row>
    <row r="12" spans="1:8" ht="15">
      <c r="A12" s="52"/>
      <c r="B12" s="74"/>
      <c r="C12" s="72"/>
      <c r="D12" s="78">
        <f>SUM(D10:D11)</f>
        <v>425</v>
      </c>
      <c r="E12" s="78">
        <f>SUM(E10:E11)</f>
        <v>0</v>
      </c>
      <c r="F12" s="78">
        <f>SUM(F10:F11)</f>
        <v>460</v>
      </c>
      <c r="G12" s="62"/>
      <c r="H12" s="79"/>
    </row>
    <row r="13" spans="1:8" ht="6" customHeight="1">
      <c r="A13" s="57"/>
      <c r="B13" s="74"/>
      <c r="C13" s="72"/>
      <c r="D13" s="76"/>
      <c r="E13" s="76"/>
      <c r="F13" s="76"/>
      <c r="G13" s="62"/>
      <c r="H13" s="73"/>
    </row>
    <row r="14" spans="1:8" ht="15">
      <c r="A14" s="52" t="s">
        <v>27</v>
      </c>
      <c r="B14" s="74"/>
      <c r="C14" s="72"/>
      <c r="D14" s="76"/>
      <c r="E14" s="76"/>
      <c r="F14" s="76"/>
      <c r="G14" s="62"/>
      <c r="H14" s="73"/>
    </row>
    <row r="15" spans="1:8" ht="15">
      <c r="A15" s="57" t="s">
        <v>1</v>
      </c>
      <c r="B15" s="74">
        <v>13</v>
      </c>
      <c r="C15" s="72"/>
      <c r="D15" s="75"/>
      <c r="E15" s="76"/>
      <c r="F15" s="75">
        <v>74</v>
      </c>
      <c r="G15" s="77"/>
      <c r="H15" s="77"/>
    </row>
    <row r="16" spans="1:8" ht="15">
      <c r="A16" s="57" t="s">
        <v>28</v>
      </c>
      <c r="B16" s="74">
        <v>14</v>
      </c>
      <c r="C16" s="72"/>
      <c r="D16" s="75">
        <v>15</v>
      </c>
      <c r="E16" s="76"/>
      <c r="F16" s="75">
        <v>85</v>
      </c>
      <c r="G16" s="80"/>
      <c r="H16" s="77"/>
    </row>
    <row r="17" spans="1:8" ht="15">
      <c r="A17" s="57" t="s">
        <v>2</v>
      </c>
      <c r="B17" s="74">
        <v>15</v>
      </c>
      <c r="C17" s="72"/>
      <c r="D17" s="75"/>
      <c r="E17" s="76"/>
      <c r="F17" s="75"/>
      <c r="G17" s="77"/>
      <c r="H17" s="77"/>
    </row>
    <row r="18" spans="1:8" ht="15">
      <c r="A18" s="52"/>
      <c r="B18" s="74"/>
      <c r="C18" s="72"/>
      <c r="D18" s="78">
        <f>SUM(D15:D17)</f>
        <v>15</v>
      </c>
      <c r="E18" s="76"/>
      <c r="F18" s="78">
        <f>SUM(F15:F17)</f>
        <v>159</v>
      </c>
      <c r="G18" s="62"/>
      <c r="H18" s="79"/>
    </row>
    <row r="19" spans="1:8" ht="6" customHeight="1">
      <c r="A19" s="57"/>
      <c r="B19" s="74"/>
      <c r="C19" s="72"/>
      <c r="D19" s="81"/>
      <c r="E19" s="76"/>
      <c r="F19" s="81"/>
      <c r="G19" s="62"/>
      <c r="H19" s="73"/>
    </row>
    <row r="20" spans="1:10" ht="15.75" thickBot="1">
      <c r="A20" s="55" t="s">
        <v>46</v>
      </c>
      <c r="B20" s="82"/>
      <c r="C20" s="83"/>
      <c r="D20" s="84">
        <f>SUM(D12+D18)</f>
        <v>440</v>
      </c>
      <c r="E20" s="85"/>
      <c r="F20" s="84">
        <f>SUM(F12+F18)</f>
        <v>619</v>
      </c>
      <c r="G20" s="62"/>
      <c r="H20" s="79"/>
      <c r="J20" s="86"/>
    </row>
    <row r="21" spans="1:10" ht="15.75" thickTop="1">
      <c r="A21" s="52"/>
      <c r="B21" s="82"/>
      <c r="C21" s="83"/>
      <c r="D21" s="79"/>
      <c r="E21" s="85"/>
      <c r="F21" s="79"/>
      <c r="G21" s="62"/>
      <c r="H21" s="79"/>
      <c r="J21" s="86"/>
    </row>
    <row r="22" spans="1:8" ht="15">
      <c r="A22" s="55" t="s">
        <v>29</v>
      </c>
      <c r="B22" s="74"/>
      <c r="C22" s="72"/>
      <c r="D22" s="76"/>
      <c r="E22" s="76"/>
      <c r="F22" s="76"/>
      <c r="G22" s="54"/>
      <c r="H22" s="87"/>
    </row>
    <row r="23" spans="1:8" ht="6" customHeight="1">
      <c r="A23" s="57"/>
      <c r="B23" s="74"/>
      <c r="C23" s="72"/>
      <c r="D23" s="76"/>
      <c r="E23" s="76"/>
      <c r="F23" s="76"/>
      <c r="G23" s="62"/>
      <c r="H23" s="87"/>
    </row>
    <row r="24" spans="1:8" ht="15">
      <c r="A24" s="88" t="s">
        <v>44</v>
      </c>
      <c r="B24" s="89"/>
      <c r="C24" s="72"/>
      <c r="D24" s="76"/>
      <c r="E24" s="76"/>
      <c r="F24" s="76"/>
      <c r="G24" s="62"/>
      <c r="H24" s="87"/>
    </row>
    <row r="25" spans="1:10" ht="15">
      <c r="A25" s="57" t="s">
        <v>50</v>
      </c>
      <c r="B25" s="74"/>
      <c r="C25" s="72"/>
      <c r="D25" s="75">
        <v>231</v>
      </c>
      <c r="E25" s="76"/>
      <c r="F25" s="75">
        <v>231</v>
      </c>
      <c r="G25" s="54"/>
      <c r="H25" s="77"/>
      <c r="J25" s="90"/>
    </row>
    <row r="26" spans="1:10" ht="15">
      <c r="A26" s="57" t="s">
        <v>30</v>
      </c>
      <c r="B26" s="74"/>
      <c r="C26" s="72"/>
      <c r="D26" s="75">
        <v>1204</v>
      </c>
      <c r="E26" s="76"/>
      <c r="F26" s="75">
        <v>1204</v>
      </c>
      <c r="G26" s="80" t="s">
        <v>54</v>
      </c>
      <c r="H26" s="77"/>
      <c r="J26" s="90"/>
    </row>
    <row r="27" spans="1:10" ht="15">
      <c r="A27" s="91" t="s">
        <v>39</v>
      </c>
      <c r="B27" s="74"/>
      <c r="C27" s="72"/>
      <c r="D27" s="75">
        <v>-1967</v>
      </c>
      <c r="E27" s="76"/>
      <c r="F27" s="75">
        <v>-1860</v>
      </c>
      <c r="G27" s="92" t="s">
        <v>54</v>
      </c>
      <c r="H27" s="77"/>
      <c r="J27" s="90"/>
    </row>
    <row r="28" spans="1:10" ht="15">
      <c r="A28" s="55"/>
      <c r="B28" s="74">
        <v>16</v>
      </c>
      <c r="C28" s="83"/>
      <c r="D28" s="78">
        <f>SUM(D25:D27)</f>
        <v>-532</v>
      </c>
      <c r="E28" s="85"/>
      <c r="F28" s="78">
        <f>SUM(F25:F27)</f>
        <v>-425</v>
      </c>
      <c r="G28" s="93"/>
      <c r="H28" s="79"/>
      <c r="J28" s="86"/>
    </row>
    <row r="29" spans="1:10" ht="6" customHeight="1">
      <c r="A29" s="55"/>
      <c r="B29" s="74"/>
      <c r="C29" s="83"/>
      <c r="D29" s="79"/>
      <c r="E29" s="85"/>
      <c r="F29" s="79"/>
      <c r="G29" s="93"/>
      <c r="H29" s="79"/>
      <c r="J29" s="86"/>
    </row>
    <row r="30" spans="1:10" ht="15">
      <c r="A30" s="94" t="s">
        <v>45</v>
      </c>
      <c r="B30" s="74"/>
      <c r="C30" s="83"/>
      <c r="D30" s="79"/>
      <c r="E30" s="85"/>
      <c r="F30" s="79"/>
      <c r="G30" s="93"/>
      <c r="H30" s="79"/>
      <c r="J30" s="86"/>
    </row>
    <row r="31" spans="1:10" ht="6" customHeight="1">
      <c r="A31" s="55"/>
      <c r="B31" s="74"/>
      <c r="C31" s="83"/>
      <c r="D31" s="85"/>
      <c r="E31" s="85"/>
      <c r="F31" s="85"/>
      <c r="G31" s="93"/>
      <c r="H31" s="79"/>
      <c r="J31" s="86"/>
    </row>
    <row r="32" spans="1:8" ht="15">
      <c r="A32" s="55" t="s">
        <v>31</v>
      </c>
      <c r="B32" s="74"/>
      <c r="C32" s="72"/>
      <c r="D32" s="76"/>
      <c r="E32" s="76"/>
      <c r="F32" s="76"/>
      <c r="G32" s="95"/>
      <c r="H32" s="96"/>
    </row>
    <row r="33" spans="1:8" ht="15">
      <c r="A33" s="57" t="s">
        <v>20</v>
      </c>
      <c r="B33" s="74">
        <v>17</v>
      </c>
      <c r="C33" s="72"/>
      <c r="D33" s="75">
        <v>24</v>
      </c>
      <c r="E33" s="76"/>
      <c r="F33" s="75">
        <v>24</v>
      </c>
      <c r="G33" s="95"/>
      <c r="H33" s="77"/>
    </row>
    <row r="34" spans="1:8" ht="15">
      <c r="A34" s="57" t="s">
        <v>79</v>
      </c>
      <c r="B34" s="74"/>
      <c r="C34" s="72"/>
      <c r="D34" s="75">
        <v>0</v>
      </c>
      <c r="E34" s="76"/>
      <c r="F34" s="75"/>
      <c r="G34" s="95"/>
      <c r="H34" s="77"/>
    </row>
    <row r="35" spans="1:8" ht="15">
      <c r="A35" s="55"/>
      <c r="B35" s="74"/>
      <c r="C35" s="83"/>
      <c r="D35" s="97">
        <f>SUM(D33:D34)</f>
        <v>24</v>
      </c>
      <c r="E35" s="97">
        <f>SUM(E33:E34)</f>
        <v>0</v>
      </c>
      <c r="F35" s="97">
        <f>SUM(F33:F34)</f>
        <v>24</v>
      </c>
      <c r="G35" s="93"/>
      <c r="H35" s="79"/>
    </row>
    <row r="36" spans="1:8" ht="6" customHeight="1">
      <c r="A36" s="98"/>
      <c r="B36" s="74"/>
      <c r="C36" s="72"/>
      <c r="D36" s="76"/>
      <c r="E36" s="76"/>
      <c r="F36" s="76"/>
      <c r="G36" s="93"/>
      <c r="H36" s="96"/>
    </row>
    <row r="37" spans="1:8" ht="15">
      <c r="A37" s="55" t="s">
        <v>32</v>
      </c>
      <c r="B37" s="74"/>
      <c r="C37" s="72"/>
      <c r="D37" s="76"/>
      <c r="E37" s="76"/>
      <c r="F37" s="76"/>
      <c r="G37" s="93"/>
      <c r="H37" s="96"/>
    </row>
    <row r="38" spans="1:8" ht="15">
      <c r="A38" s="99" t="s">
        <v>61</v>
      </c>
      <c r="B38" s="74">
        <v>18</v>
      </c>
      <c r="C38" s="72"/>
      <c r="D38" s="75">
        <v>206</v>
      </c>
      <c r="E38" s="76"/>
      <c r="F38" s="75">
        <v>206</v>
      </c>
      <c r="G38" s="93"/>
      <c r="H38" s="77"/>
    </row>
    <row r="39" spans="1:8" ht="15">
      <c r="A39" s="99" t="s">
        <v>78</v>
      </c>
      <c r="B39" s="74">
        <v>19</v>
      </c>
      <c r="C39" s="72"/>
      <c r="D39" s="75">
        <v>428</v>
      </c>
      <c r="E39" s="76"/>
      <c r="F39" s="75">
        <v>428</v>
      </c>
      <c r="G39" s="92" t="s">
        <v>54</v>
      </c>
      <c r="H39" s="77"/>
    </row>
    <row r="40" spans="1:8" ht="15">
      <c r="A40" s="99" t="s">
        <v>34</v>
      </c>
      <c r="B40" s="74">
        <v>19</v>
      </c>
      <c r="C40" s="72"/>
      <c r="D40" s="75">
        <v>314</v>
      </c>
      <c r="E40" s="76"/>
      <c r="F40" s="75">
        <v>386</v>
      </c>
      <c r="G40" s="92" t="s">
        <v>54</v>
      </c>
      <c r="H40" s="77"/>
    </row>
    <row r="41" spans="1:8" ht="15">
      <c r="A41" s="55"/>
      <c r="B41" s="74"/>
      <c r="C41" s="72"/>
      <c r="D41" s="78">
        <f>SUM(D38:D40)</f>
        <v>948</v>
      </c>
      <c r="E41" s="76"/>
      <c r="F41" s="78">
        <f>SUM(F38:F40)</f>
        <v>1020</v>
      </c>
      <c r="G41" s="93"/>
      <c r="H41" s="79"/>
    </row>
    <row r="42" spans="1:8" ht="6" customHeight="1">
      <c r="A42" s="55"/>
      <c r="B42" s="74"/>
      <c r="C42" s="72"/>
      <c r="D42" s="79"/>
      <c r="E42" s="76"/>
      <c r="F42" s="79"/>
      <c r="G42" s="93"/>
      <c r="H42" s="79"/>
    </row>
    <row r="43" spans="1:8" ht="15">
      <c r="A43" s="94" t="s">
        <v>47</v>
      </c>
      <c r="B43" s="74"/>
      <c r="C43" s="72"/>
      <c r="D43" s="100">
        <f>D35+D41</f>
        <v>972</v>
      </c>
      <c r="E43" s="76"/>
      <c r="F43" s="100">
        <f>F35+F41</f>
        <v>1044</v>
      </c>
      <c r="G43" s="93"/>
      <c r="H43" s="79"/>
    </row>
    <row r="44" spans="1:8" ht="6" customHeight="1">
      <c r="A44" s="98"/>
      <c r="B44" s="74"/>
      <c r="C44" s="72"/>
      <c r="D44" s="77"/>
      <c r="E44" s="76"/>
      <c r="F44" s="77"/>
      <c r="G44" s="93"/>
      <c r="H44" s="96"/>
    </row>
    <row r="45" spans="1:8" ht="15.75" thickBot="1">
      <c r="A45" s="55" t="s">
        <v>48</v>
      </c>
      <c r="B45" s="83"/>
      <c r="C45" s="83"/>
      <c r="D45" s="84">
        <f>SUM(D28+D35+D41)</f>
        <v>440</v>
      </c>
      <c r="E45" s="85"/>
      <c r="F45" s="84">
        <f>SUM(F28+F35+F41)</f>
        <v>619</v>
      </c>
      <c r="G45" s="101"/>
      <c r="H45" s="79"/>
    </row>
    <row r="46" spans="1:11" ht="15.75" thickTop="1">
      <c r="A46" s="57"/>
      <c r="B46" s="72"/>
      <c r="C46" s="72"/>
      <c r="D46" s="72"/>
      <c r="E46" s="72"/>
      <c r="F46" s="102"/>
      <c r="G46" s="62"/>
      <c r="H46" s="96"/>
      <c r="I46" s="57"/>
      <c r="J46" s="57"/>
      <c r="K46" s="57"/>
    </row>
    <row r="47" spans="1:8" s="107" customFormat="1" ht="15">
      <c r="A47" s="103" t="s">
        <v>76</v>
      </c>
      <c r="B47" s="104"/>
      <c r="C47" s="104"/>
      <c r="D47" s="104"/>
      <c r="E47" s="104"/>
      <c r="F47" s="104"/>
      <c r="G47" s="105"/>
      <c r="H47" s="106"/>
    </row>
    <row r="48" spans="1:8" s="111" customFormat="1" ht="12" customHeight="1">
      <c r="A48" s="108"/>
      <c r="B48" s="109"/>
      <c r="C48" s="109"/>
      <c r="D48" s="109"/>
      <c r="E48" s="109"/>
      <c r="F48" s="109"/>
      <c r="G48" s="105"/>
      <c r="H48" s="110"/>
    </row>
    <row r="49" spans="1:8" s="111" customFormat="1" ht="15">
      <c r="A49" s="112" t="s">
        <v>89</v>
      </c>
      <c r="B49" s="53"/>
      <c r="C49" s="53"/>
      <c r="D49" s="53"/>
      <c r="E49" s="53"/>
      <c r="F49" s="53"/>
      <c r="G49" s="62"/>
      <c r="H49" s="110"/>
    </row>
    <row r="50" spans="1:8" ht="15">
      <c r="A50" s="112" t="s">
        <v>128</v>
      </c>
      <c r="B50" s="53"/>
      <c r="C50" s="53"/>
      <c r="D50" s="53"/>
      <c r="E50" s="53"/>
      <c r="F50" s="53"/>
      <c r="G50" s="62"/>
      <c r="H50" s="57"/>
    </row>
    <row r="51" spans="1:8" ht="6" customHeight="1">
      <c r="A51" s="57"/>
      <c r="B51" s="53"/>
      <c r="C51" s="53"/>
      <c r="D51" s="53"/>
      <c r="E51" s="53"/>
      <c r="F51" s="53"/>
      <c r="G51" s="62"/>
      <c r="H51" s="57"/>
    </row>
    <row r="52" spans="1:8" ht="6" customHeight="1">
      <c r="A52" s="57"/>
      <c r="B52" s="53"/>
      <c r="C52" s="53"/>
      <c r="D52" s="53"/>
      <c r="E52" s="53"/>
      <c r="F52" s="53"/>
      <c r="G52" s="62"/>
      <c r="H52" s="57"/>
    </row>
    <row r="53" spans="1:8" ht="15">
      <c r="A53" s="113" t="s">
        <v>14</v>
      </c>
      <c r="B53" s="113"/>
      <c r="H53" s="57"/>
    </row>
    <row r="54" spans="1:8" ht="15">
      <c r="A54" s="116" t="s">
        <v>99</v>
      </c>
      <c r="H54" s="57"/>
    </row>
    <row r="55" spans="1:8" ht="8.25" customHeight="1">
      <c r="A55" s="113"/>
      <c r="H55" s="57"/>
    </row>
    <row r="56" spans="1:8" ht="15">
      <c r="A56" s="113" t="s">
        <v>91</v>
      </c>
      <c r="B56" s="117"/>
      <c r="H56" s="57"/>
    </row>
    <row r="57" spans="1:6" ht="15">
      <c r="A57" s="116" t="s">
        <v>120</v>
      </c>
      <c r="F57" s="118"/>
    </row>
    <row r="58" spans="1:6" ht="15">
      <c r="A58" s="116"/>
      <c r="F58" s="118"/>
    </row>
    <row r="59" ht="15">
      <c r="A59" s="119" t="s">
        <v>125</v>
      </c>
    </row>
    <row r="60" ht="15">
      <c r="A60" s="120"/>
    </row>
    <row r="61" ht="15">
      <c r="A61" s="120" t="s">
        <v>115</v>
      </c>
    </row>
    <row r="63" ht="15">
      <c r="A63" s="51" t="s">
        <v>107</v>
      </c>
    </row>
    <row r="64" ht="15">
      <c r="A64" s="51" t="s">
        <v>108</v>
      </c>
    </row>
    <row r="65" ht="15">
      <c r="A65" s="51" t="s">
        <v>109</v>
      </c>
    </row>
    <row r="66" ht="15">
      <c r="A66" s="51" t="s">
        <v>111</v>
      </c>
    </row>
  </sheetData>
  <sheetProtection/>
  <printOptions/>
  <pageMargins left="0.6692913385826772" right="0.3937007874015748" top="0.3937007874015748" bottom="0.3937007874015748" header="0.2755905511811024" footer="0.2362204724409449"/>
  <pageSetup fitToHeight="1" fitToWidth="1" horizontalDpi="300" verticalDpi="300" orientation="portrait" paperSize="9" r:id="rId1"/>
  <headerFooter alignWithMargins="0">
    <oddFooter>&amp;R&amp;"Times New Roman,Regular"&amp;11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80" zoomScaleNormal="80" zoomScalePageLayoutView="0" workbookViewId="0" topLeftCell="A16">
      <selection activeCell="O40" sqref="O40"/>
    </sheetView>
  </sheetViews>
  <sheetFormatPr defaultColWidth="7.875" defaultRowHeight="16.5" customHeight="1"/>
  <cols>
    <col min="1" max="1" width="56.00390625" style="128" customWidth="1"/>
    <col min="2" max="2" width="6.625" style="150" customWidth="1"/>
    <col min="3" max="3" width="6.75390625" style="150" customWidth="1"/>
    <col min="4" max="4" width="11.75390625" style="150" customWidth="1"/>
    <col min="5" max="5" width="1.875" style="150" customWidth="1"/>
    <col min="6" max="6" width="11.75390625" style="150" customWidth="1"/>
    <col min="7" max="7" width="2.375" style="62" customWidth="1"/>
    <col min="8" max="8" width="10.625" style="128" hidden="1" customWidth="1"/>
    <col min="9" max="9" width="13.25390625" style="128" hidden="1" customWidth="1"/>
    <col min="10" max="11" width="9.125" style="128" hidden="1" customWidth="1"/>
    <col min="12" max="16384" width="7.875" style="128" customWidth="1"/>
  </cols>
  <sheetData>
    <row r="1" spans="1:8" s="210" customFormat="1" ht="18" customHeight="1">
      <c r="A1" s="206" t="s">
        <v>82</v>
      </c>
      <c r="B1" s="207"/>
      <c r="C1" s="207"/>
      <c r="D1" s="207"/>
      <c r="E1" s="207"/>
      <c r="F1" s="208"/>
      <c r="G1" s="208"/>
      <c r="H1" s="209"/>
    </row>
    <row r="2" spans="1:7" s="124" customFormat="1" ht="16.5" customHeight="1">
      <c r="A2" s="121" t="s">
        <v>51</v>
      </c>
      <c r="B2" s="122"/>
      <c r="C2" s="122"/>
      <c r="D2" s="122"/>
      <c r="E2" s="122"/>
      <c r="F2" s="122"/>
      <c r="G2" s="123"/>
    </row>
    <row r="3" spans="1:7" ht="16.5" customHeight="1">
      <c r="A3" s="125" t="s">
        <v>122</v>
      </c>
      <c r="B3" s="126"/>
      <c r="C3" s="126"/>
      <c r="D3" s="126"/>
      <c r="E3" s="126"/>
      <c r="F3" s="126"/>
      <c r="G3" s="127"/>
    </row>
    <row r="4" spans="1:7" ht="16.5" customHeight="1">
      <c r="A4" s="125"/>
      <c r="B4" s="126"/>
      <c r="C4" s="126"/>
      <c r="D4" s="126"/>
      <c r="E4" s="126"/>
      <c r="F4" s="126"/>
      <c r="G4" s="127"/>
    </row>
    <row r="5" spans="1:7" ht="16.5" customHeight="1">
      <c r="A5" s="125"/>
      <c r="B5" s="126"/>
      <c r="C5" s="126"/>
      <c r="D5" s="126"/>
      <c r="E5" s="126"/>
      <c r="F5" s="126"/>
      <c r="G5" s="127"/>
    </row>
    <row r="6" spans="1:7" ht="16.5" customHeight="1">
      <c r="A6" s="129"/>
      <c r="B6" s="58" t="s">
        <v>7</v>
      </c>
      <c r="C6" s="130"/>
      <c r="D6" s="246">
        <v>42825</v>
      </c>
      <c r="E6" s="245"/>
      <c r="F6" s="246">
        <v>42735</v>
      </c>
      <c r="G6" s="127"/>
    </row>
    <row r="7" spans="1:7" ht="16.5" customHeight="1">
      <c r="A7" s="131"/>
      <c r="B7" s="65"/>
      <c r="C7" s="65"/>
      <c r="D7" s="132" t="s">
        <v>13</v>
      </c>
      <c r="E7" s="65"/>
      <c r="F7" s="132" t="s">
        <v>13</v>
      </c>
      <c r="G7" s="133"/>
    </row>
    <row r="8" spans="1:11" ht="16.5" customHeight="1">
      <c r="A8" s="134" t="s">
        <v>35</v>
      </c>
      <c r="B8" s="65"/>
      <c r="C8" s="65"/>
      <c r="D8" s="132"/>
      <c r="E8" s="65"/>
      <c r="F8" s="132"/>
      <c r="G8" s="135"/>
      <c r="H8" s="136"/>
      <c r="I8" s="136"/>
      <c r="J8" s="136"/>
      <c r="K8" s="136"/>
    </row>
    <row r="9" spans="1:9" ht="16.5" customHeight="1">
      <c r="A9" s="137" t="s">
        <v>4</v>
      </c>
      <c r="B9" s="126"/>
      <c r="C9" s="126"/>
      <c r="D9" s="138">
        <v>34</v>
      </c>
      <c r="E9" s="126"/>
      <c r="F9" s="138">
        <v>353</v>
      </c>
      <c r="G9" s="123"/>
      <c r="H9" s="139" t="e">
        <f>+F9+#REF!+#REF!</f>
        <v>#REF!</v>
      </c>
      <c r="I9" s="139" t="e">
        <f>+F9+#REF!</f>
        <v>#REF!</v>
      </c>
    </row>
    <row r="10" spans="1:8" ht="16.5" customHeight="1">
      <c r="A10" s="137" t="s">
        <v>5</v>
      </c>
      <c r="B10" s="126"/>
      <c r="C10" s="126"/>
      <c r="D10" s="140">
        <v>-82</v>
      </c>
      <c r="E10" s="126"/>
      <c r="F10" s="140">
        <v>-282</v>
      </c>
      <c r="G10" s="123"/>
      <c r="H10" s="139" t="e">
        <f>+F10+#REF!</f>
        <v>#REF!</v>
      </c>
    </row>
    <row r="11" spans="1:11" ht="16.5" customHeight="1">
      <c r="A11" s="137" t="s">
        <v>42</v>
      </c>
      <c r="B11" s="126"/>
      <c r="C11" s="126"/>
      <c r="D11" s="138">
        <v>-18</v>
      </c>
      <c r="E11" s="126"/>
      <c r="F11" s="138">
        <v>-107</v>
      </c>
      <c r="G11" s="133" t="s">
        <v>38</v>
      </c>
      <c r="H11" s="139" t="e">
        <f>+F11+#REF!</f>
        <v>#REF!</v>
      </c>
      <c r="K11" s="139" t="e">
        <f>+F11+#REF!</f>
        <v>#REF!</v>
      </c>
    </row>
    <row r="12" spans="1:8" s="142" customFormat="1" ht="18" customHeight="1">
      <c r="A12" s="137" t="s">
        <v>56</v>
      </c>
      <c r="B12" s="141"/>
      <c r="C12" s="141"/>
      <c r="D12" s="138"/>
      <c r="E12" s="141"/>
      <c r="F12" s="138"/>
      <c r="G12" s="133"/>
      <c r="H12" s="139"/>
    </row>
    <row r="13" spans="1:8" s="142" customFormat="1" ht="16.5" customHeight="1">
      <c r="A13" s="137" t="s">
        <v>8</v>
      </c>
      <c r="B13" s="141"/>
      <c r="C13" s="141"/>
      <c r="D13" s="138"/>
      <c r="E13" s="141"/>
      <c r="F13" s="138">
        <v>-5</v>
      </c>
      <c r="G13" s="133" t="s">
        <v>38</v>
      </c>
      <c r="H13" s="139"/>
    </row>
    <row r="14" spans="1:8" ht="34.5" customHeight="1">
      <c r="A14" s="134" t="s">
        <v>57</v>
      </c>
      <c r="B14" s="126"/>
      <c r="C14" s="126"/>
      <c r="D14" s="143">
        <f>SUM(D9:D13)</f>
        <v>-66</v>
      </c>
      <c r="E14" s="126"/>
      <c r="F14" s="143">
        <f>SUM(F9:F13)</f>
        <v>-41</v>
      </c>
      <c r="G14" s="133"/>
      <c r="H14" s="139" t="e">
        <f>+F14+#REF!</f>
        <v>#REF!</v>
      </c>
    </row>
    <row r="15" spans="1:8" ht="16.5" customHeight="1">
      <c r="A15" s="144" t="s">
        <v>121</v>
      </c>
      <c r="B15" s="126"/>
      <c r="C15" s="126"/>
      <c r="D15" s="138">
        <v>66</v>
      </c>
      <c r="E15" s="126"/>
      <c r="F15" s="138">
        <v>41</v>
      </c>
      <c r="G15" s="133"/>
      <c r="H15" s="139"/>
    </row>
    <row r="16" spans="1:8" ht="16.5" customHeight="1">
      <c r="A16" s="134" t="s">
        <v>36</v>
      </c>
      <c r="B16" s="126"/>
      <c r="C16" s="126"/>
      <c r="D16" s="138"/>
      <c r="E16" s="126"/>
      <c r="F16" s="138"/>
      <c r="G16" s="133"/>
      <c r="H16" s="139" t="e">
        <f>+F16+#REF!</f>
        <v>#REF!</v>
      </c>
    </row>
    <row r="17" spans="1:8" ht="16.5" customHeight="1">
      <c r="A17" s="134" t="s">
        <v>85</v>
      </c>
      <c r="B17" s="126"/>
      <c r="C17" s="126"/>
      <c r="D17" s="138"/>
      <c r="E17" s="126"/>
      <c r="F17" s="138"/>
      <c r="G17" s="133"/>
      <c r="H17" s="139"/>
    </row>
    <row r="18" spans="1:8" ht="16.5" customHeight="1">
      <c r="A18" s="134" t="s">
        <v>86</v>
      </c>
      <c r="B18" s="126"/>
      <c r="C18" s="126"/>
      <c r="D18" s="138"/>
      <c r="E18" s="126"/>
      <c r="F18" s="138"/>
      <c r="G18" s="133"/>
      <c r="H18" s="139"/>
    </row>
    <row r="19" spans="1:9" ht="29.25" customHeight="1">
      <c r="A19" s="134" t="s">
        <v>58</v>
      </c>
      <c r="B19" s="126"/>
      <c r="C19" s="126"/>
      <c r="D19" s="145">
        <v>-22</v>
      </c>
      <c r="E19" s="122"/>
      <c r="F19" s="145"/>
      <c r="G19" s="123"/>
      <c r="H19" s="139" t="e">
        <f>+F19+#REF!</f>
        <v>#REF!</v>
      </c>
      <c r="I19" s="139"/>
    </row>
    <row r="20" spans="1:9" ht="16.5" customHeight="1">
      <c r="A20" s="144"/>
      <c r="B20" s="126"/>
      <c r="C20" s="126"/>
      <c r="D20" s="138"/>
      <c r="E20" s="126"/>
      <c r="F20" s="138"/>
      <c r="G20" s="123"/>
      <c r="H20" s="139"/>
      <c r="I20" s="139"/>
    </row>
    <row r="21" spans="1:8" ht="16.5" customHeight="1">
      <c r="A21" s="134" t="s">
        <v>37</v>
      </c>
      <c r="B21" s="126"/>
      <c r="C21" s="126"/>
      <c r="D21" s="138"/>
      <c r="E21" s="126"/>
      <c r="F21" s="138"/>
      <c r="G21" s="123"/>
      <c r="H21" s="139" t="e">
        <f>+F21+#REF!</f>
        <v>#REF!</v>
      </c>
    </row>
    <row r="22" spans="1:9" ht="30" customHeight="1">
      <c r="A22" s="134" t="s">
        <v>59</v>
      </c>
      <c r="B22" s="126"/>
      <c r="C22" s="126"/>
      <c r="D22" s="145"/>
      <c r="E22" s="122"/>
      <c r="F22" s="145"/>
      <c r="G22" s="123"/>
      <c r="H22" s="139"/>
      <c r="I22" s="139"/>
    </row>
    <row r="23" spans="1:8" ht="16.5" customHeight="1">
      <c r="A23" s="137"/>
      <c r="B23" s="126"/>
      <c r="C23" s="126"/>
      <c r="D23" s="138"/>
      <c r="E23" s="126"/>
      <c r="F23" s="138"/>
      <c r="G23" s="123"/>
      <c r="H23" s="139"/>
    </row>
    <row r="24" spans="1:11" ht="33" customHeight="1">
      <c r="A24" s="134" t="s">
        <v>60</v>
      </c>
      <c r="B24" s="126"/>
      <c r="C24" s="126"/>
      <c r="D24" s="146">
        <v>0</v>
      </c>
      <c r="E24" s="122"/>
      <c r="F24" s="146"/>
      <c r="G24" s="123"/>
      <c r="H24" s="139" t="e">
        <f>+F24+#REF!</f>
        <v>#REF!</v>
      </c>
      <c r="I24" s="128" t="e">
        <f>+H24-F24</f>
        <v>#REF!</v>
      </c>
      <c r="K24" s="139"/>
    </row>
    <row r="25" spans="1:11" ht="12" customHeight="1">
      <c r="A25" s="134"/>
      <c r="B25" s="126"/>
      <c r="C25" s="126"/>
      <c r="D25" s="147"/>
      <c r="E25" s="126"/>
      <c r="F25" s="147"/>
      <c r="G25" s="123"/>
      <c r="H25" s="139"/>
      <c r="K25" s="139"/>
    </row>
    <row r="26" spans="1:9" ht="16.5" customHeight="1">
      <c r="A26" s="137" t="s">
        <v>9</v>
      </c>
      <c r="B26" s="126"/>
      <c r="C26" s="126"/>
      <c r="D26" s="205"/>
      <c r="E26" s="126"/>
      <c r="F26" s="205"/>
      <c r="G26" s="123"/>
      <c r="H26" s="139" t="e">
        <f>+F26+#REF!</f>
        <v>#REF!</v>
      </c>
      <c r="I26" s="139"/>
    </row>
    <row r="27" spans="1:9" ht="12" customHeight="1">
      <c r="A27" s="137"/>
      <c r="B27" s="126"/>
      <c r="C27" s="126"/>
      <c r="D27" s="138"/>
      <c r="E27" s="126"/>
      <c r="F27" s="138"/>
      <c r="G27" s="123"/>
      <c r="H27" s="139"/>
      <c r="I27" s="139"/>
    </row>
    <row r="28" spans="1:8" ht="31.5" customHeight="1" thickBot="1">
      <c r="A28" s="134" t="s">
        <v>105</v>
      </c>
      <c r="B28" s="148">
        <v>18</v>
      </c>
      <c r="C28" s="126"/>
      <c r="D28" s="149">
        <v>0</v>
      </c>
      <c r="E28" s="122"/>
      <c r="F28" s="149"/>
      <c r="G28" s="123"/>
      <c r="H28" s="139" t="e">
        <f>+F28+#REF!</f>
        <v>#REF!</v>
      </c>
    </row>
    <row r="29" spans="1:8" ht="16.5" customHeight="1" thickTop="1">
      <c r="A29" s="134"/>
      <c r="B29" s="126"/>
      <c r="C29" s="126"/>
      <c r="D29" s="126"/>
      <c r="E29" s="126"/>
      <c r="F29" s="147"/>
      <c r="G29" s="123"/>
      <c r="H29" s="139"/>
    </row>
    <row r="30" spans="1:8" ht="16.5" customHeight="1">
      <c r="A30" s="134"/>
      <c r="B30" s="126"/>
      <c r="C30" s="126"/>
      <c r="D30" s="126"/>
      <c r="E30" s="126"/>
      <c r="F30" s="147"/>
      <c r="G30" s="123"/>
      <c r="H30" s="139"/>
    </row>
    <row r="31" spans="2:11" ht="16.5" customHeight="1">
      <c r="B31" s="126"/>
      <c r="C31" s="126"/>
      <c r="D31" s="126"/>
      <c r="E31" s="126"/>
      <c r="F31" s="138"/>
      <c r="G31" s="123"/>
      <c r="H31" s="139" t="e">
        <f>+F31+#REF!</f>
        <v>#REF!</v>
      </c>
      <c r="K31" s="139"/>
    </row>
    <row r="32" spans="1:8" s="107" customFormat="1" ht="16.5" customHeight="1">
      <c r="A32" s="103" t="s">
        <v>90</v>
      </c>
      <c r="B32" s="104"/>
      <c r="C32" s="104"/>
      <c r="D32" s="104"/>
      <c r="E32" s="104"/>
      <c r="F32" s="106"/>
      <c r="G32" s="105"/>
      <c r="H32" s="106"/>
    </row>
    <row r="33" spans="1:8" s="111" customFormat="1" ht="15">
      <c r="A33" s="112" t="s">
        <v>89</v>
      </c>
      <c r="B33" s="53"/>
      <c r="C33" s="53"/>
      <c r="D33" s="53"/>
      <c r="E33" s="53"/>
      <c r="F33" s="53"/>
      <c r="G33" s="62"/>
      <c r="H33" s="110"/>
    </row>
    <row r="34" spans="1:8" s="51" customFormat="1" ht="15">
      <c r="A34" s="112" t="s">
        <v>126</v>
      </c>
      <c r="B34" s="53"/>
      <c r="C34" s="53"/>
      <c r="D34" s="53"/>
      <c r="E34" s="53"/>
      <c r="F34" s="53"/>
      <c r="G34" s="62"/>
      <c r="H34" s="57"/>
    </row>
    <row r="36" spans="1:11" s="9" customFormat="1" ht="18" customHeight="1">
      <c r="A36" s="113" t="s">
        <v>14</v>
      </c>
      <c r="B36" s="23"/>
      <c r="C36" s="23"/>
      <c r="D36" s="23"/>
      <c r="E36" s="23"/>
      <c r="F36" s="23"/>
      <c r="G36" s="23"/>
      <c r="I36" s="17"/>
      <c r="J36" s="17"/>
      <c r="K36" s="17"/>
    </row>
    <row r="37" spans="1:11" s="9" customFormat="1" ht="18" customHeight="1">
      <c r="A37" s="116" t="s">
        <v>100</v>
      </c>
      <c r="B37" s="23"/>
      <c r="C37" s="23"/>
      <c r="D37" s="23"/>
      <c r="E37" s="23"/>
      <c r="F37" s="23"/>
      <c r="G37" s="23"/>
      <c r="I37" s="17"/>
      <c r="J37" s="17"/>
      <c r="K37" s="17"/>
    </row>
    <row r="38" spans="1:7" s="9" customFormat="1" ht="18" customHeight="1">
      <c r="A38" s="113"/>
      <c r="B38" s="23"/>
      <c r="C38" s="23"/>
      <c r="D38" s="23"/>
      <c r="E38" s="23"/>
      <c r="F38" s="23"/>
      <c r="G38" s="23"/>
    </row>
    <row r="39" spans="1:7" s="9" customFormat="1" ht="18" customHeight="1">
      <c r="A39" s="113" t="s">
        <v>91</v>
      </c>
      <c r="B39" s="23"/>
      <c r="C39" s="23"/>
      <c r="D39" s="23"/>
      <c r="E39" s="23"/>
      <c r="F39" s="23"/>
      <c r="G39" s="23"/>
    </row>
    <row r="40" ht="16.5" customHeight="1">
      <c r="A40" s="116" t="s">
        <v>123</v>
      </c>
    </row>
    <row r="41" ht="16.5" customHeight="1">
      <c r="A41" s="128" t="s">
        <v>125</v>
      </c>
    </row>
    <row r="43" ht="16.5" customHeight="1">
      <c r="A43" s="128" t="s">
        <v>127</v>
      </c>
    </row>
    <row r="45" ht="16.5" customHeight="1">
      <c r="A45" s="128" t="s">
        <v>107</v>
      </c>
    </row>
    <row r="46" ht="16.5" customHeight="1">
      <c r="A46" s="128" t="s">
        <v>108</v>
      </c>
    </row>
    <row r="47" ht="16.5" customHeight="1">
      <c r="A47" s="128" t="s">
        <v>109</v>
      </c>
    </row>
    <row r="48" ht="16.5" customHeight="1">
      <c r="A48" s="128" t="s">
        <v>112</v>
      </c>
    </row>
  </sheetData>
  <sheetProtection/>
  <printOptions/>
  <pageMargins left="0.5905511811023623" right="0.19" top="0.5118110236220472" bottom="0.5118110236220472" header="0.2362204724409449" footer="0.2362204724409449"/>
  <pageSetup fitToHeight="1" fitToWidth="1" horizontalDpi="300" verticalDpi="300" orientation="portrait" paperSize="9" scale="94" r:id="rId1"/>
  <headerFooter alignWithMargins="0">
    <oddFooter>&amp;R&amp;"Times New Roman,Regular"&amp;11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79"/>
  <sheetViews>
    <sheetView zoomScale="83" zoomScaleNormal="83" zoomScalePageLayoutView="0" workbookViewId="0" topLeftCell="A1">
      <selection activeCell="M29" sqref="M29"/>
    </sheetView>
  </sheetViews>
  <sheetFormatPr defaultColWidth="9.00390625" defaultRowHeight="12.75"/>
  <cols>
    <col min="1" max="1" width="27.00390625" style="151" customWidth="1"/>
    <col min="2" max="2" width="6.75390625" style="151" customWidth="1"/>
    <col min="3" max="3" width="9.875" style="151" customWidth="1"/>
    <col min="4" max="4" width="1.75390625" style="151" customWidth="1"/>
    <col min="5" max="5" width="10.375" style="151" customWidth="1"/>
    <col min="6" max="6" width="1.37890625" style="151" customWidth="1"/>
    <col min="7" max="7" width="10.375" style="151" customWidth="1"/>
    <col min="8" max="8" width="1.625" style="151" customWidth="1"/>
    <col min="9" max="9" width="9.75390625" style="151" customWidth="1"/>
    <col min="10" max="10" width="1.75390625" style="151" customWidth="1"/>
    <col min="11" max="11" width="9.00390625" style="151" customWidth="1"/>
    <col min="12" max="12" width="5.125" style="151" customWidth="1"/>
    <col min="13" max="13" width="10.25390625" style="151" customWidth="1"/>
    <col min="14" max="14" width="5.875" style="151" customWidth="1"/>
    <col min="15" max="15" width="10.375" style="151" customWidth="1"/>
    <col min="16" max="16384" width="9.125" style="151" customWidth="1"/>
  </cols>
  <sheetData>
    <row r="1" spans="1:8" s="210" customFormat="1" ht="18" customHeight="1">
      <c r="A1" s="206" t="s">
        <v>82</v>
      </c>
      <c r="B1" s="207"/>
      <c r="C1" s="207"/>
      <c r="D1" s="207"/>
      <c r="E1" s="207"/>
      <c r="F1" s="208"/>
      <c r="G1" s="208"/>
      <c r="H1" s="209"/>
    </row>
    <row r="2" spans="1:15" ht="18" customHeight="1">
      <c r="A2" s="253" t="s">
        <v>52</v>
      </c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6.5" customHeight="1">
      <c r="A3" s="253" t="s">
        <v>106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6.5" customHeight="1">
      <c r="A4" s="153"/>
      <c r="B4" s="12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s="158" customFormat="1" ht="26.25" customHeight="1">
      <c r="A5" s="252"/>
      <c r="B5" s="155" t="s">
        <v>7</v>
      </c>
      <c r="C5" s="251" t="s">
        <v>33</v>
      </c>
      <c r="D5" s="156"/>
      <c r="E5" s="251" t="s">
        <v>64</v>
      </c>
      <c r="F5" s="156"/>
      <c r="G5" s="251" t="s">
        <v>62</v>
      </c>
      <c r="H5" s="200"/>
      <c r="I5" s="251" t="s">
        <v>3</v>
      </c>
      <c r="J5" s="157"/>
      <c r="K5" s="251" t="s">
        <v>39</v>
      </c>
      <c r="L5" s="156"/>
      <c r="M5" s="251" t="s">
        <v>63</v>
      </c>
      <c r="N5" s="156"/>
      <c r="O5" s="251" t="s">
        <v>21</v>
      </c>
    </row>
    <row r="6" spans="1:15" s="161" customFormat="1" ht="12">
      <c r="A6" s="252"/>
      <c r="B6" s="154"/>
      <c r="C6" s="251"/>
      <c r="D6" s="159"/>
      <c r="E6" s="251"/>
      <c r="F6" s="159"/>
      <c r="G6" s="251"/>
      <c r="H6" s="200"/>
      <c r="I6" s="251"/>
      <c r="J6" s="160"/>
      <c r="K6" s="251"/>
      <c r="L6" s="159"/>
      <c r="M6" s="251"/>
      <c r="N6" s="159"/>
      <c r="O6" s="251"/>
    </row>
    <row r="7" spans="1:15" s="166" customFormat="1" ht="15">
      <c r="A7" s="162"/>
      <c r="B7" s="162"/>
      <c r="C7" s="163" t="s">
        <v>15</v>
      </c>
      <c r="D7" s="164"/>
      <c r="E7" s="163" t="s">
        <v>15</v>
      </c>
      <c r="F7" s="164"/>
      <c r="G7" s="163" t="s">
        <v>15</v>
      </c>
      <c r="H7" s="163"/>
      <c r="I7" s="163" t="s">
        <v>15</v>
      </c>
      <c r="J7" s="165"/>
      <c r="K7" s="163" t="s">
        <v>15</v>
      </c>
      <c r="L7" s="164"/>
      <c r="M7" s="163" t="s">
        <v>15</v>
      </c>
      <c r="N7" s="164"/>
      <c r="O7" s="163" t="s">
        <v>15</v>
      </c>
    </row>
    <row r="8" spans="1:15" s="166" customFormat="1" ht="15">
      <c r="A8" s="162"/>
      <c r="B8" s="162"/>
      <c r="C8" s="167"/>
      <c r="D8" s="167"/>
      <c r="E8" s="167"/>
      <c r="F8" s="167"/>
      <c r="G8" s="167"/>
      <c r="H8" s="167"/>
      <c r="I8" s="167"/>
      <c r="J8" s="168"/>
      <c r="K8" s="168"/>
      <c r="L8" s="167"/>
      <c r="M8" s="168"/>
      <c r="N8" s="167"/>
      <c r="O8" s="167"/>
    </row>
    <row r="9" spans="1:15" s="173" customFormat="1" ht="15">
      <c r="A9" s="169" t="s">
        <v>103</v>
      </c>
      <c r="B9" s="170"/>
      <c r="C9" s="171">
        <v>231</v>
      </c>
      <c r="D9" s="170"/>
      <c r="E9" s="171">
        <v>17</v>
      </c>
      <c r="F9" s="170"/>
      <c r="G9" s="171">
        <v>228</v>
      </c>
      <c r="H9" s="171"/>
      <c r="I9" s="171">
        <v>959</v>
      </c>
      <c r="J9" s="172"/>
      <c r="K9" s="171"/>
      <c r="M9" s="171">
        <v>-1869</v>
      </c>
      <c r="O9" s="171">
        <f>SUM(C9:M9)</f>
        <v>-434</v>
      </c>
    </row>
    <row r="10" spans="1:15" s="173" customFormat="1" ht="15">
      <c r="A10" s="169"/>
      <c r="B10" s="170"/>
      <c r="C10" s="174"/>
      <c r="D10" s="170"/>
      <c r="E10" s="174"/>
      <c r="F10" s="170"/>
      <c r="G10" s="174"/>
      <c r="H10" s="174"/>
      <c r="I10" s="174"/>
      <c r="J10" s="172"/>
      <c r="K10" s="172"/>
      <c r="M10" s="172"/>
      <c r="O10" s="174"/>
    </row>
    <row r="11" spans="1:15" s="173" customFormat="1" ht="15">
      <c r="A11" s="184"/>
      <c r="B11" s="184"/>
      <c r="C11" s="185"/>
      <c r="D11" s="185"/>
      <c r="E11" s="176"/>
      <c r="F11" s="176"/>
      <c r="G11" s="176"/>
      <c r="H11" s="176"/>
      <c r="I11" s="176"/>
      <c r="J11" s="176"/>
      <c r="K11" s="176"/>
      <c r="M11" s="176"/>
      <c r="O11" s="186"/>
    </row>
    <row r="12" spans="1:15" s="173" customFormat="1" ht="15">
      <c r="A12" s="177" t="s">
        <v>66</v>
      </c>
      <c r="B12" s="180"/>
      <c r="C12" s="176">
        <v>0</v>
      </c>
      <c r="D12" s="176"/>
      <c r="E12" s="176">
        <v>0</v>
      </c>
      <c r="F12" s="176"/>
      <c r="G12" s="176">
        <v>0</v>
      </c>
      <c r="H12" s="176"/>
      <c r="I12" s="176">
        <v>0</v>
      </c>
      <c r="J12" s="172"/>
      <c r="K12" s="172"/>
      <c r="L12" s="172"/>
      <c r="M12" s="172">
        <v>-98</v>
      </c>
      <c r="N12" s="172"/>
      <c r="O12" s="172">
        <v>-98</v>
      </c>
    </row>
    <row r="13" spans="1:15" s="173" customFormat="1" ht="15">
      <c r="A13" s="178"/>
      <c r="B13" s="179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</row>
    <row r="14" spans="1:15" s="170" customFormat="1" ht="14.25">
      <c r="A14" s="169" t="s">
        <v>16</v>
      </c>
      <c r="C14" s="171"/>
      <c r="D14" s="174"/>
      <c r="E14" s="171"/>
      <c r="F14" s="174"/>
      <c r="G14" s="171">
        <f>G15+G17+G16</f>
        <v>0</v>
      </c>
      <c r="H14" s="171"/>
      <c r="I14" s="171"/>
      <c r="J14" s="171">
        <f>SUM(J15:J19)</f>
        <v>0</v>
      </c>
      <c r="K14" s="171"/>
      <c r="L14" s="171">
        <f>SUM(L15:L19)</f>
        <v>0</v>
      </c>
      <c r="M14" s="171"/>
      <c r="N14" s="174"/>
      <c r="O14" s="171">
        <f>SUM(C14:M14)</f>
        <v>0</v>
      </c>
    </row>
    <row r="15" spans="1:15" s="170" customFormat="1" ht="48">
      <c r="A15" s="201" t="s">
        <v>67</v>
      </c>
      <c r="C15" s="174"/>
      <c r="D15" s="174"/>
      <c r="E15" s="174"/>
      <c r="F15" s="174"/>
      <c r="G15" s="174">
        <v>0</v>
      </c>
      <c r="H15" s="174"/>
      <c r="I15" s="174"/>
      <c r="J15" s="172"/>
      <c r="K15" s="174"/>
      <c r="L15" s="174"/>
      <c r="M15" s="174"/>
      <c r="N15" s="174"/>
      <c r="O15" s="171">
        <f>C15+E15+I15+K15</f>
        <v>0</v>
      </c>
    </row>
    <row r="16" spans="1:15" s="173" customFormat="1" ht="39.75" customHeight="1">
      <c r="A16" s="181" t="s">
        <v>65</v>
      </c>
      <c r="B16" s="179"/>
      <c r="C16" s="176">
        <v>0</v>
      </c>
      <c r="D16" s="176"/>
      <c r="E16" s="176">
        <v>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</row>
    <row r="17" spans="1:15" s="173" customFormat="1" ht="15">
      <c r="A17" s="181" t="s">
        <v>68</v>
      </c>
      <c r="B17" s="179"/>
      <c r="C17" s="176">
        <v>0</v>
      </c>
      <c r="D17" s="176"/>
      <c r="E17" s="176">
        <v>0</v>
      </c>
      <c r="F17" s="176"/>
      <c r="G17" s="176">
        <v>0</v>
      </c>
      <c r="H17" s="176"/>
      <c r="I17" s="176"/>
      <c r="J17" s="176"/>
      <c r="K17" s="176"/>
      <c r="L17" s="176"/>
      <c r="M17" s="176"/>
      <c r="N17" s="176"/>
      <c r="O17" s="176"/>
    </row>
    <row r="18" spans="1:15" s="173" customFormat="1" ht="15">
      <c r="A18" s="178"/>
      <c r="B18" s="179"/>
      <c r="C18" s="176"/>
      <c r="D18" s="176"/>
      <c r="E18" s="176"/>
      <c r="F18" s="176"/>
      <c r="G18" s="176"/>
      <c r="H18" s="176"/>
      <c r="J18" s="176"/>
      <c r="K18" s="176"/>
      <c r="L18" s="176"/>
      <c r="M18" s="176"/>
      <c r="N18" s="176"/>
      <c r="O18" s="176">
        <f>C18+E18+I18+K18</f>
        <v>0</v>
      </c>
    </row>
    <row r="19" spans="1:15" s="173" customFormat="1" ht="25.5">
      <c r="A19" s="182" t="s">
        <v>69</v>
      </c>
      <c r="B19" s="180"/>
      <c r="C19" s="176">
        <v>0</v>
      </c>
      <c r="D19" s="176"/>
      <c r="E19" s="176">
        <v>0</v>
      </c>
      <c r="F19" s="176"/>
      <c r="G19" s="176">
        <v>0</v>
      </c>
      <c r="H19" s="176"/>
      <c r="I19" s="172">
        <v>0</v>
      </c>
      <c r="J19" s="176"/>
      <c r="K19" s="176"/>
      <c r="L19" s="176"/>
      <c r="M19" s="176">
        <v>0</v>
      </c>
      <c r="N19" s="176"/>
      <c r="O19" s="176">
        <f>C19+E19+I19+K19</f>
        <v>0</v>
      </c>
    </row>
    <row r="20" spans="1:15" s="173" customFormat="1" ht="15">
      <c r="A20" s="178"/>
      <c r="B20" s="179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</row>
    <row r="21" spans="1:15" s="170" customFormat="1" ht="15" thickBot="1">
      <c r="A21" s="169" t="s">
        <v>113</v>
      </c>
      <c r="B21" s="175">
        <v>16</v>
      </c>
      <c r="C21" s="187">
        <f aca="true" t="shared" si="0" ref="C21:H21">C9+C12+C14</f>
        <v>231</v>
      </c>
      <c r="D21" s="187">
        <f t="shared" si="0"/>
        <v>0</v>
      </c>
      <c r="E21" s="187">
        <f t="shared" si="0"/>
        <v>17</v>
      </c>
      <c r="F21" s="187">
        <f t="shared" si="0"/>
        <v>0</v>
      </c>
      <c r="G21" s="187">
        <f t="shared" si="0"/>
        <v>228</v>
      </c>
      <c r="H21" s="187">
        <f t="shared" si="0"/>
        <v>0</v>
      </c>
      <c r="I21" s="187">
        <f>I9+I12+I14</f>
        <v>959</v>
      </c>
      <c r="J21" s="187">
        <f aca="true" t="shared" si="1" ref="J21:O21">J9+J12+J14</f>
        <v>0</v>
      </c>
      <c r="K21" s="187">
        <f t="shared" si="1"/>
        <v>0</v>
      </c>
      <c r="L21" s="187">
        <f t="shared" si="1"/>
        <v>0</v>
      </c>
      <c r="M21" s="187">
        <f t="shared" si="1"/>
        <v>-1967</v>
      </c>
      <c r="N21" s="187">
        <f t="shared" si="1"/>
        <v>0</v>
      </c>
      <c r="O21" s="187">
        <f t="shared" si="1"/>
        <v>-532</v>
      </c>
    </row>
    <row r="22" spans="1:15" s="170" customFormat="1" ht="15" thickTop="1">
      <c r="A22" s="169"/>
      <c r="B22" s="18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3:15" s="173" customFormat="1" ht="15">
      <c r="C23" s="188"/>
      <c r="E23" s="188"/>
      <c r="G23" s="188" t="s">
        <v>77</v>
      </c>
      <c r="H23" s="188"/>
      <c r="I23" s="188"/>
      <c r="O23" s="188" t="s">
        <v>38</v>
      </c>
    </row>
    <row r="24" spans="1:15" s="173" customFormat="1" ht="15">
      <c r="A24" s="103" t="s">
        <v>90</v>
      </c>
      <c r="B24" s="104"/>
      <c r="C24" s="104"/>
      <c r="D24" s="104"/>
      <c r="E24" s="188"/>
      <c r="G24" s="188"/>
      <c r="H24" s="188"/>
      <c r="I24" s="188"/>
      <c r="O24" s="188"/>
    </row>
    <row r="25" spans="1:8" s="111" customFormat="1" ht="15">
      <c r="A25" s="112" t="s">
        <v>89</v>
      </c>
      <c r="B25" s="53"/>
      <c r="C25" s="53"/>
      <c r="D25" s="53"/>
      <c r="E25" s="53"/>
      <c r="F25" s="53"/>
      <c r="G25" s="62"/>
      <c r="H25" s="110"/>
    </row>
    <row r="26" spans="1:8" s="51" customFormat="1" ht="15">
      <c r="A26" s="112" t="s">
        <v>124</v>
      </c>
      <c r="B26" s="53"/>
      <c r="C26" s="53"/>
      <c r="D26" s="53"/>
      <c r="E26" s="53"/>
      <c r="F26" s="53"/>
      <c r="G26" s="62"/>
      <c r="H26" s="57"/>
    </row>
    <row r="27" spans="1:256" ht="15">
      <c r="A27" s="103"/>
      <c r="B27" s="104"/>
      <c r="C27" s="104"/>
      <c r="D27" s="104"/>
      <c r="E27" s="103"/>
      <c r="F27" s="104"/>
      <c r="G27" s="103"/>
      <c r="H27" s="103"/>
      <c r="I27" s="104"/>
      <c r="J27" s="104"/>
      <c r="K27" s="103"/>
      <c r="L27" s="104"/>
      <c r="M27" s="103"/>
      <c r="N27" s="104"/>
      <c r="O27" s="104"/>
      <c r="P27" s="104"/>
      <c r="Q27" s="103"/>
      <c r="R27" s="104"/>
      <c r="S27" s="104"/>
      <c r="T27" s="104"/>
      <c r="U27" s="103"/>
      <c r="V27" s="104"/>
      <c r="W27" s="104"/>
      <c r="X27" s="104"/>
      <c r="Y27" s="103"/>
      <c r="Z27" s="104"/>
      <c r="AA27" s="104"/>
      <c r="AB27" s="104"/>
      <c r="AC27" s="103"/>
      <c r="AD27" s="104"/>
      <c r="AE27" s="104"/>
      <c r="AF27" s="104"/>
      <c r="AG27" s="103"/>
      <c r="AH27" s="104"/>
      <c r="AI27" s="104"/>
      <c r="AJ27" s="104"/>
      <c r="AK27" s="103"/>
      <c r="AL27" s="104"/>
      <c r="AM27" s="104"/>
      <c r="AN27" s="104"/>
      <c r="AO27" s="103"/>
      <c r="AP27" s="104"/>
      <c r="AQ27" s="104"/>
      <c r="AR27" s="104"/>
      <c r="AS27" s="103"/>
      <c r="AT27" s="104"/>
      <c r="AU27" s="104"/>
      <c r="AV27" s="104"/>
      <c r="AW27" s="103"/>
      <c r="AX27" s="104"/>
      <c r="AY27" s="104"/>
      <c r="AZ27" s="104"/>
      <c r="BA27" s="103"/>
      <c r="BB27" s="104"/>
      <c r="BC27" s="104"/>
      <c r="BD27" s="104"/>
      <c r="BE27" s="103"/>
      <c r="BF27" s="104"/>
      <c r="BG27" s="104"/>
      <c r="BH27" s="104"/>
      <c r="BI27" s="103"/>
      <c r="BJ27" s="104"/>
      <c r="BK27" s="104"/>
      <c r="BL27" s="104"/>
      <c r="BM27" s="103"/>
      <c r="BN27" s="104"/>
      <c r="BO27" s="104"/>
      <c r="BP27" s="104"/>
      <c r="BQ27" s="103"/>
      <c r="BR27" s="104"/>
      <c r="BS27" s="104"/>
      <c r="BT27" s="104"/>
      <c r="BU27" s="103"/>
      <c r="BV27" s="104"/>
      <c r="BW27" s="104"/>
      <c r="BX27" s="104"/>
      <c r="BY27" s="103"/>
      <c r="BZ27" s="104"/>
      <c r="CA27" s="104"/>
      <c r="CB27" s="104"/>
      <c r="CC27" s="103"/>
      <c r="CD27" s="104"/>
      <c r="CE27" s="104"/>
      <c r="CF27" s="104"/>
      <c r="CG27" s="103"/>
      <c r="CH27" s="104"/>
      <c r="CI27" s="104"/>
      <c r="CJ27" s="104"/>
      <c r="CK27" s="103"/>
      <c r="CL27" s="104"/>
      <c r="CM27" s="104"/>
      <c r="CN27" s="104"/>
      <c r="CO27" s="103"/>
      <c r="CP27" s="104"/>
      <c r="CQ27" s="104"/>
      <c r="CR27" s="104"/>
      <c r="CS27" s="103"/>
      <c r="CT27" s="104"/>
      <c r="CU27" s="104"/>
      <c r="CV27" s="104"/>
      <c r="CW27" s="103"/>
      <c r="CX27" s="104"/>
      <c r="CY27" s="104"/>
      <c r="CZ27" s="104"/>
      <c r="DA27" s="103"/>
      <c r="DB27" s="104"/>
      <c r="DC27" s="104"/>
      <c r="DD27" s="104"/>
      <c r="DE27" s="103"/>
      <c r="DF27" s="104"/>
      <c r="DG27" s="104"/>
      <c r="DH27" s="104"/>
      <c r="DI27" s="103"/>
      <c r="DJ27" s="104"/>
      <c r="DK27" s="104"/>
      <c r="DL27" s="104"/>
      <c r="DM27" s="103"/>
      <c r="DN27" s="104"/>
      <c r="DO27" s="104"/>
      <c r="DP27" s="104"/>
      <c r="DQ27" s="103"/>
      <c r="DR27" s="104"/>
      <c r="DS27" s="104"/>
      <c r="DT27" s="104"/>
      <c r="DU27" s="103"/>
      <c r="DV27" s="104"/>
      <c r="DW27" s="104"/>
      <c r="DX27" s="104"/>
      <c r="DY27" s="103"/>
      <c r="DZ27" s="104"/>
      <c r="EA27" s="104"/>
      <c r="EB27" s="104"/>
      <c r="EC27" s="103"/>
      <c r="ED27" s="104"/>
      <c r="EE27" s="104"/>
      <c r="EF27" s="104"/>
      <c r="EG27" s="103"/>
      <c r="EH27" s="104"/>
      <c r="EI27" s="104"/>
      <c r="EJ27" s="104"/>
      <c r="EK27" s="103"/>
      <c r="EL27" s="104"/>
      <c r="EM27" s="104"/>
      <c r="EN27" s="104"/>
      <c r="EO27" s="103"/>
      <c r="EP27" s="104"/>
      <c r="EQ27" s="104"/>
      <c r="ER27" s="104"/>
      <c r="ES27" s="103"/>
      <c r="ET27" s="104"/>
      <c r="EU27" s="104"/>
      <c r="EV27" s="104"/>
      <c r="EW27" s="103"/>
      <c r="EX27" s="104"/>
      <c r="EY27" s="104"/>
      <c r="EZ27" s="104"/>
      <c r="FA27" s="103"/>
      <c r="FB27" s="104"/>
      <c r="FC27" s="104"/>
      <c r="FD27" s="104"/>
      <c r="FE27" s="103"/>
      <c r="FF27" s="104"/>
      <c r="FG27" s="104"/>
      <c r="FH27" s="104"/>
      <c r="FI27" s="103"/>
      <c r="FJ27" s="104"/>
      <c r="FK27" s="104"/>
      <c r="FL27" s="104"/>
      <c r="FM27" s="103"/>
      <c r="FN27" s="104"/>
      <c r="FO27" s="104"/>
      <c r="FP27" s="104"/>
      <c r="FQ27" s="103"/>
      <c r="FR27" s="104"/>
      <c r="FS27" s="104"/>
      <c r="FT27" s="104"/>
      <c r="FU27" s="103"/>
      <c r="FV27" s="104"/>
      <c r="FW27" s="104"/>
      <c r="FX27" s="104"/>
      <c r="FY27" s="103"/>
      <c r="FZ27" s="104"/>
      <c r="GA27" s="104"/>
      <c r="GB27" s="104"/>
      <c r="GC27" s="103"/>
      <c r="GD27" s="104"/>
      <c r="GE27" s="104"/>
      <c r="GF27" s="104"/>
      <c r="GG27" s="103"/>
      <c r="GH27" s="104"/>
      <c r="GI27" s="104"/>
      <c r="GJ27" s="104"/>
      <c r="GK27" s="103"/>
      <c r="GL27" s="104"/>
      <c r="GM27" s="104"/>
      <c r="GN27" s="104"/>
      <c r="GO27" s="103"/>
      <c r="GP27" s="104"/>
      <c r="GQ27" s="104"/>
      <c r="GR27" s="104"/>
      <c r="GS27" s="103"/>
      <c r="GT27" s="104"/>
      <c r="GU27" s="104"/>
      <c r="GV27" s="104"/>
      <c r="GW27" s="103"/>
      <c r="GX27" s="104"/>
      <c r="GY27" s="104"/>
      <c r="GZ27" s="104"/>
      <c r="HA27" s="103"/>
      <c r="HB27" s="104"/>
      <c r="HC27" s="104"/>
      <c r="HD27" s="104"/>
      <c r="HE27" s="103"/>
      <c r="HF27" s="104"/>
      <c r="HG27" s="104"/>
      <c r="HH27" s="104"/>
      <c r="HI27" s="103"/>
      <c r="HJ27" s="104"/>
      <c r="HK27" s="104"/>
      <c r="HL27" s="104"/>
      <c r="HM27" s="103"/>
      <c r="HN27" s="104"/>
      <c r="HO27" s="104"/>
      <c r="HP27" s="104"/>
      <c r="HQ27" s="103"/>
      <c r="HR27" s="104"/>
      <c r="HS27" s="104"/>
      <c r="HT27" s="104"/>
      <c r="HU27" s="103"/>
      <c r="HV27" s="104"/>
      <c r="HW27" s="104"/>
      <c r="HX27" s="104"/>
      <c r="HY27" s="103"/>
      <c r="HZ27" s="104"/>
      <c r="IA27" s="104"/>
      <c r="IB27" s="104"/>
      <c r="IC27" s="103"/>
      <c r="ID27" s="104"/>
      <c r="IE27" s="104"/>
      <c r="IF27" s="104"/>
      <c r="IG27" s="103"/>
      <c r="IH27" s="104"/>
      <c r="II27" s="104"/>
      <c r="IJ27" s="104"/>
      <c r="IK27" s="103"/>
      <c r="IL27" s="104"/>
      <c r="IM27" s="104"/>
      <c r="IN27" s="104"/>
      <c r="IO27" s="103"/>
      <c r="IP27" s="104"/>
      <c r="IQ27" s="104"/>
      <c r="IR27" s="104"/>
      <c r="IS27" s="103"/>
      <c r="IT27" s="104"/>
      <c r="IU27" s="104"/>
      <c r="IV27" s="104"/>
    </row>
    <row r="28" spans="1:11" s="9" customFormat="1" ht="18" customHeight="1">
      <c r="A28" s="113" t="s">
        <v>14</v>
      </c>
      <c r="B28" s="23"/>
      <c r="C28" s="23"/>
      <c r="D28" s="23"/>
      <c r="E28" s="23"/>
      <c r="F28" s="23"/>
      <c r="G28" s="23"/>
      <c r="I28" s="17"/>
      <c r="J28" s="17"/>
      <c r="K28" s="17"/>
    </row>
    <row r="29" spans="1:11" s="9" customFormat="1" ht="18" customHeight="1">
      <c r="A29" s="116" t="s">
        <v>101</v>
      </c>
      <c r="B29" s="23"/>
      <c r="C29" s="23"/>
      <c r="D29" s="23"/>
      <c r="E29" s="23"/>
      <c r="F29" s="23"/>
      <c r="G29" s="23"/>
      <c r="I29" s="17"/>
      <c r="J29" s="17"/>
      <c r="K29" s="17"/>
    </row>
    <row r="30" spans="1:7" s="9" customFormat="1" ht="18" customHeight="1">
      <c r="A30" s="113"/>
      <c r="B30" s="23"/>
      <c r="C30" s="23"/>
      <c r="D30" s="23"/>
      <c r="E30" s="23"/>
      <c r="F30" s="23"/>
      <c r="G30" s="23"/>
    </row>
    <row r="31" spans="1:7" s="9" customFormat="1" ht="18" customHeight="1">
      <c r="A31" s="113" t="s">
        <v>91</v>
      </c>
      <c r="B31" s="23"/>
      <c r="C31" s="23"/>
      <c r="D31" s="23"/>
      <c r="E31" s="23"/>
      <c r="F31" s="23"/>
      <c r="G31" s="23"/>
    </row>
    <row r="32" spans="1:14" ht="15">
      <c r="A32" s="116" t="s">
        <v>118</v>
      </c>
      <c r="B32" s="189"/>
      <c r="L32" s="191"/>
      <c r="N32" s="191"/>
    </row>
    <row r="33" spans="1:14" ht="15">
      <c r="A33" s="190" t="s">
        <v>125</v>
      </c>
      <c r="B33" s="190"/>
      <c r="L33" s="191"/>
      <c r="N33" s="191"/>
    </row>
    <row r="34" spans="5:14" ht="15">
      <c r="E34" s="192"/>
      <c r="G34" s="192"/>
      <c r="H34" s="192"/>
      <c r="I34" s="192"/>
      <c r="L34" s="191"/>
      <c r="N34" s="191"/>
    </row>
    <row r="35" spans="1:14" ht="15">
      <c r="A35" s="151" t="s">
        <v>114</v>
      </c>
      <c r="L35" s="191"/>
      <c r="N35" s="191"/>
    </row>
    <row r="36" spans="1:14" ht="15">
      <c r="A36" s="193"/>
      <c r="B36" s="193"/>
      <c r="E36" s="194"/>
      <c r="G36" s="194"/>
      <c r="H36" s="194"/>
      <c r="L36" s="191"/>
      <c r="N36" s="191"/>
    </row>
    <row r="37" spans="1:14" ht="15">
      <c r="A37" s="195" t="s">
        <v>107</v>
      </c>
      <c r="B37" s="195"/>
      <c r="L37" s="191"/>
      <c r="N37" s="191"/>
    </row>
    <row r="38" spans="1:14" ht="15">
      <c r="A38" s="151" t="s">
        <v>108</v>
      </c>
      <c r="C38" s="196"/>
      <c r="D38" s="196"/>
      <c r="E38" s="196"/>
      <c r="F38" s="196"/>
      <c r="G38" s="196"/>
      <c r="H38" s="196"/>
      <c r="L38" s="191"/>
      <c r="N38" s="191"/>
    </row>
    <row r="39" spans="1:14" ht="15">
      <c r="A39" s="151" t="s">
        <v>109</v>
      </c>
      <c r="C39" s="196"/>
      <c r="D39" s="196"/>
      <c r="E39" s="196"/>
      <c r="F39" s="196"/>
      <c r="G39" s="196"/>
      <c r="H39" s="196"/>
      <c r="L39" s="191"/>
      <c r="N39" s="191"/>
    </row>
    <row r="40" spans="1:14" ht="15">
      <c r="A40" s="151" t="s">
        <v>111</v>
      </c>
      <c r="C40" s="196"/>
      <c r="D40" s="196"/>
      <c r="E40" s="196"/>
      <c r="F40" s="196"/>
      <c r="G40" s="196"/>
      <c r="H40" s="196"/>
      <c r="L40" s="191"/>
      <c r="N40" s="191"/>
    </row>
    <row r="41" spans="3:14" ht="15">
      <c r="C41" s="196"/>
      <c r="D41" s="196"/>
      <c r="E41" s="196"/>
      <c r="F41" s="196"/>
      <c r="G41" s="196"/>
      <c r="H41" s="196"/>
      <c r="L41" s="191"/>
      <c r="N41" s="191"/>
    </row>
    <row r="42" spans="3:14" ht="15">
      <c r="C42" s="196"/>
      <c r="D42" s="196"/>
      <c r="E42" s="196"/>
      <c r="F42" s="196"/>
      <c r="G42" s="196"/>
      <c r="H42" s="196"/>
      <c r="L42" s="191"/>
      <c r="N42" s="191"/>
    </row>
    <row r="43" spans="1:14" ht="15">
      <c r="A43" s="197"/>
      <c r="B43" s="197"/>
      <c r="C43" s="196"/>
      <c r="D43" s="196"/>
      <c r="E43" s="196"/>
      <c r="F43" s="196"/>
      <c r="G43" s="196"/>
      <c r="H43" s="196"/>
      <c r="L43" s="191"/>
      <c r="N43" s="191"/>
    </row>
    <row r="44" spans="1:14" ht="15">
      <c r="A44" s="195"/>
      <c r="B44" s="195"/>
      <c r="C44" s="196"/>
      <c r="D44" s="196"/>
      <c r="E44" s="196"/>
      <c r="F44" s="196"/>
      <c r="G44" s="196"/>
      <c r="H44" s="196"/>
      <c r="L44" s="191"/>
      <c r="N44" s="191"/>
    </row>
    <row r="45" spans="1:14" ht="15">
      <c r="A45" s="195"/>
      <c r="B45" s="195"/>
      <c r="C45" s="196"/>
      <c r="D45" s="196"/>
      <c r="E45" s="196"/>
      <c r="F45" s="196"/>
      <c r="G45" s="196"/>
      <c r="H45" s="196"/>
      <c r="L45" s="198"/>
      <c r="N45" s="198"/>
    </row>
    <row r="46" spans="1:14" ht="15">
      <c r="A46" s="195"/>
      <c r="B46" s="195"/>
      <c r="C46" s="196"/>
      <c r="D46" s="196"/>
      <c r="E46" s="196"/>
      <c r="F46" s="196"/>
      <c r="G46" s="196"/>
      <c r="H46" s="196"/>
      <c r="L46" s="198"/>
      <c r="N46" s="198"/>
    </row>
    <row r="47" spans="1:14" ht="15">
      <c r="A47" s="195"/>
      <c r="B47" s="195"/>
      <c r="C47" s="196"/>
      <c r="D47" s="196"/>
      <c r="E47" s="196"/>
      <c r="F47" s="196"/>
      <c r="G47" s="196"/>
      <c r="H47" s="196"/>
      <c r="L47" s="198"/>
      <c r="N47" s="198"/>
    </row>
    <row r="48" spans="1:14" ht="15">
      <c r="A48" s="195"/>
      <c r="B48" s="195"/>
      <c r="C48" s="196"/>
      <c r="D48" s="196"/>
      <c r="E48" s="196"/>
      <c r="F48" s="196"/>
      <c r="G48" s="196"/>
      <c r="H48" s="196"/>
      <c r="L48" s="198"/>
      <c r="N48" s="198"/>
    </row>
    <row r="49" spans="1:14" ht="15">
      <c r="A49" s="195"/>
      <c r="B49" s="195"/>
      <c r="C49" s="196"/>
      <c r="D49" s="196"/>
      <c r="E49" s="196"/>
      <c r="F49" s="196"/>
      <c r="G49" s="196"/>
      <c r="H49" s="196"/>
      <c r="L49" s="198"/>
      <c r="N49" s="198"/>
    </row>
    <row r="50" spans="3:14" ht="15">
      <c r="C50" s="196"/>
      <c r="D50" s="196"/>
      <c r="E50" s="196"/>
      <c r="F50" s="196"/>
      <c r="G50" s="196"/>
      <c r="H50" s="196"/>
      <c r="L50" s="198"/>
      <c r="N50" s="198"/>
    </row>
    <row r="51" spans="3:14" ht="15">
      <c r="C51" s="196"/>
      <c r="D51" s="196"/>
      <c r="E51" s="196"/>
      <c r="F51" s="196"/>
      <c r="G51" s="196"/>
      <c r="H51" s="196"/>
      <c r="L51" s="198"/>
      <c r="N51" s="198"/>
    </row>
    <row r="52" spans="1:14" ht="15">
      <c r="A52" s="193"/>
      <c r="B52" s="193"/>
      <c r="C52" s="196"/>
      <c r="D52" s="196"/>
      <c r="E52" s="194"/>
      <c r="F52" s="196"/>
      <c r="G52" s="194"/>
      <c r="H52" s="194"/>
      <c r="L52" s="198"/>
      <c r="N52" s="198"/>
    </row>
    <row r="53" spans="1:14" ht="15">
      <c r="A53" s="193"/>
      <c r="B53" s="193"/>
      <c r="C53" s="196"/>
      <c r="D53" s="196"/>
      <c r="E53" s="194"/>
      <c r="F53" s="196"/>
      <c r="G53" s="194"/>
      <c r="H53" s="194"/>
      <c r="I53" s="199"/>
      <c r="L53" s="198"/>
      <c r="N53" s="198"/>
    </row>
    <row r="54" spans="1:14" ht="15">
      <c r="A54" s="193"/>
      <c r="B54" s="193"/>
      <c r="C54" s="196"/>
      <c r="D54" s="196"/>
      <c r="E54" s="194"/>
      <c r="F54" s="196"/>
      <c r="G54" s="194"/>
      <c r="H54" s="194"/>
      <c r="L54" s="198"/>
      <c r="N54" s="198"/>
    </row>
    <row r="55" spans="1:14" ht="15">
      <c r="A55" s="193"/>
      <c r="B55" s="193"/>
      <c r="C55" s="196"/>
      <c r="D55" s="196"/>
      <c r="E55" s="194"/>
      <c r="F55" s="196"/>
      <c r="G55" s="194"/>
      <c r="H55" s="194"/>
      <c r="L55" s="198"/>
      <c r="N55" s="198"/>
    </row>
    <row r="56" spans="1:14" ht="15">
      <c r="A56" s="193"/>
      <c r="B56" s="193"/>
      <c r="C56" s="196"/>
      <c r="D56" s="196"/>
      <c r="E56" s="194"/>
      <c r="F56" s="196"/>
      <c r="G56" s="194"/>
      <c r="H56" s="194"/>
      <c r="L56" s="198"/>
      <c r="N56" s="198"/>
    </row>
    <row r="57" spans="1:14" ht="15">
      <c r="A57" s="193"/>
      <c r="B57" s="193"/>
      <c r="C57" s="196"/>
      <c r="D57" s="196"/>
      <c r="E57" s="194"/>
      <c r="F57" s="196"/>
      <c r="G57" s="194"/>
      <c r="H57" s="194"/>
      <c r="L57" s="198"/>
      <c r="N57" s="198"/>
    </row>
    <row r="58" spans="1:14" ht="15">
      <c r="A58" s="193"/>
      <c r="B58" s="193"/>
      <c r="C58" s="196"/>
      <c r="D58" s="196"/>
      <c r="E58" s="194"/>
      <c r="F58" s="196"/>
      <c r="G58" s="194"/>
      <c r="H58" s="194"/>
      <c r="L58" s="198"/>
      <c r="N58" s="198"/>
    </row>
    <row r="59" spans="1:14" ht="15">
      <c r="A59" s="193"/>
      <c r="B59" s="193"/>
      <c r="C59" s="196"/>
      <c r="D59" s="196"/>
      <c r="E59" s="194"/>
      <c r="F59" s="196"/>
      <c r="G59" s="194"/>
      <c r="H59" s="194"/>
      <c r="L59" s="198"/>
      <c r="N59" s="198"/>
    </row>
    <row r="60" spans="3:14" ht="15">
      <c r="C60" s="196"/>
      <c r="D60" s="196"/>
      <c r="E60" s="196"/>
      <c r="F60" s="196"/>
      <c r="G60" s="196"/>
      <c r="H60" s="196"/>
      <c r="L60" s="198"/>
      <c r="N60" s="198"/>
    </row>
    <row r="61" spans="3:14" ht="15">
      <c r="C61" s="196"/>
      <c r="D61" s="196"/>
      <c r="E61" s="196"/>
      <c r="F61" s="196"/>
      <c r="G61" s="196"/>
      <c r="H61" s="196"/>
      <c r="L61" s="198"/>
      <c r="N61" s="198"/>
    </row>
    <row r="62" spans="3:14" ht="15">
      <c r="C62" s="196"/>
      <c r="D62" s="196"/>
      <c r="E62" s="196"/>
      <c r="F62" s="196"/>
      <c r="G62" s="196"/>
      <c r="H62" s="196"/>
      <c r="L62" s="198"/>
      <c r="N62" s="198"/>
    </row>
    <row r="63" spans="3:14" ht="15">
      <c r="C63" s="196"/>
      <c r="D63" s="196"/>
      <c r="E63" s="196"/>
      <c r="F63" s="196"/>
      <c r="G63" s="196"/>
      <c r="H63" s="196"/>
      <c r="L63" s="198"/>
      <c r="N63" s="198"/>
    </row>
    <row r="64" spans="3:14" ht="15">
      <c r="C64" s="196"/>
      <c r="D64" s="196"/>
      <c r="E64" s="196"/>
      <c r="F64" s="196"/>
      <c r="G64" s="196"/>
      <c r="H64" s="196"/>
      <c r="L64" s="198"/>
      <c r="N64" s="198"/>
    </row>
    <row r="65" spans="3:14" ht="15">
      <c r="C65" s="196"/>
      <c r="D65" s="196"/>
      <c r="E65" s="196"/>
      <c r="F65" s="196"/>
      <c r="G65" s="196"/>
      <c r="H65" s="196"/>
      <c r="L65" s="198"/>
      <c r="N65" s="198"/>
    </row>
    <row r="66" spans="3:14" ht="15">
      <c r="C66" s="196"/>
      <c r="D66" s="196"/>
      <c r="E66" s="196"/>
      <c r="F66" s="196"/>
      <c r="G66" s="196"/>
      <c r="H66" s="196"/>
      <c r="L66" s="198"/>
      <c r="N66" s="198"/>
    </row>
    <row r="67" spans="3:14" ht="15">
      <c r="C67" s="196"/>
      <c r="D67" s="196"/>
      <c r="E67" s="196"/>
      <c r="F67" s="196"/>
      <c r="G67" s="196"/>
      <c r="H67" s="196"/>
      <c r="L67" s="198"/>
      <c r="N67" s="198"/>
    </row>
    <row r="68" spans="3:14" ht="15">
      <c r="C68" s="196"/>
      <c r="D68" s="196"/>
      <c r="E68" s="196"/>
      <c r="F68" s="196"/>
      <c r="G68" s="196"/>
      <c r="H68" s="196"/>
      <c r="L68" s="198"/>
      <c r="N68" s="198"/>
    </row>
    <row r="69" spans="3:14" ht="15">
      <c r="C69" s="196"/>
      <c r="D69" s="196"/>
      <c r="E69" s="196"/>
      <c r="F69" s="196"/>
      <c r="G69" s="196"/>
      <c r="H69" s="196"/>
      <c r="L69" s="198"/>
      <c r="N69" s="198"/>
    </row>
    <row r="70" spans="3:8" ht="15">
      <c r="C70" s="196"/>
      <c r="D70" s="196"/>
      <c r="E70" s="196"/>
      <c r="F70" s="196"/>
      <c r="G70" s="196"/>
      <c r="H70" s="196"/>
    </row>
    <row r="71" spans="3:8" ht="15">
      <c r="C71" s="196"/>
      <c r="D71" s="196"/>
      <c r="E71" s="196"/>
      <c r="F71" s="196"/>
      <c r="G71" s="196"/>
      <c r="H71" s="196"/>
    </row>
    <row r="72" spans="3:8" ht="15">
      <c r="C72" s="196"/>
      <c r="D72" s="196"/>
      <c r="E72" s="196"/>
      <c r="F72" s="196"/>
      <c r="G72" s="196"/>
      <c r="H72" s="196"/>
    </row>
    <row r="73" spans="3:8" ht="15">
      <c r="C73" s="196"/>
      <c r="D73" s="196"/>
      <c r="E73" s="196"/>
      <c r="F73" s="196"/>
      <c r="G73" s="196"/>
      <c r="H73" s="196"/>
    </row>
    <row r="74" spans="3:8" ht="15">
      <c r="C74" s="196"/>
      <c r="D74" s="196"/>
      <c r="E74" s="196"/>
      <c r="F74" s="196"/>
      <c r="G74" s="196"/>
      <c r="H74" s="196"/>
    </row>
    <row r="75" spans="3:8" ht="15">
      <c r="C75" s="196"/>
      <c r="D75" s="196"/>
      <c r="E75" s="196"/>
      <c r="F75" s="196"/>
      <c r="G75" s="196"/>
      <c r="H75" s="196"/>
    </row>
    <row r="76" spans="3:8" ht="15">
      <c r="C76" s="196"/>
      <c r="D76" s="196"/>
      <c r="E76" s="196"/>
      <c r="F76" s="196"/>
      <c r="G76" s="196"/>
      <c r="H76" s="196"/>
    </row>
    <row r="77" spans="3:8" ht="15">
      <c r="C77" s="196"/>
      <c r="D77" s="196"/>
      <c r="E77" s="196"/>
      <c r="F77" s="196"/>
      <c r="G77" s="196"/>
      <c r="H77" s="196"/>
    </row>
    <row r="78" spans="3:8" ht="15">
      <c r="C78" s="196"/>
      <c r="D78" s="196"/>
      <c r="E78" s="196"/>
      <c r="F78" s="196"/>
      <c r="G78" s="196"/>
      <c r="H78" s="196"/>
    </row>
    <row r="79" spans="3:8" ht="15">
      <c r="C79" s="196"/>
      <c r="D79" s="196"/>
      <c r="E79" s="196"/>
      <c r="F79" s="196"/>
      <c r="G79" s="196"/>
      <c r="H79" s="196"/>
    </row>
  </sheetData>
  <sheetProtection/>
  <mergeCells count="10">
    <mergeCell ref="C5:C6"/>
    <mergeCell ref="A5:A6"/>
    <mergeCell ref="A2:O2"/>
    <mergeCell ref="A3:O3"/>
    <mergeCell ref="O5:O6"/>
    <mergeCell ref="K5:K6"/>
    <mergeCell ref="I5:I6"/>
    <mergeCell ref="E5:E6"/>
    <mergeCell ref="G5:G6"/>
    <mergeCell ref="M5:M6"/>
  </mergeCells>
  <printOptions/>
  <pageMargins left="0.58" right="0.15748031496062992" top="0.32" bottom="0.3937007874015748" header="0.5118110236220472" footer="0.5118110236220472"/>
  <pageSetup firstPageNumber="4" useFirstPageNumber="1" horizontalDpi="600" verticalDpi="600" orientation="landscape" paperSize="9" scale="8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Sofia</cp:lastModifiedBy>
  <cp:lastPrinted>2016-04-20T09:16:19Z</cp:lastPrinted>
  <dcterms:created xsi:type="dcterms:W3CDTF">2000-02-10T16:17:34Z</dcterms:created>
  <dcterms:modified xsi:type="dcterms:W3CDTF">2017-04-28T08:56:28Z</dcterms:modified>
  <cp:category/>
  <cp:version/>
  <cp:contentType/>
  <cp:contentStatus/>
</cp:coreProperties>
</file>